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<sst xmlns="http://schemas.openxmlformats.org/spreadsheetml/2006/main" count="336" uniqueCount="31">
  <si>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</si>
  <si>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</si>
  <si>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</si>
  <si>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</si>
  <si>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</si>
  <si>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</si>
  <si>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</si>
  <si>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</si>
  <si>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</si>
  <si>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</si>
  <si>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</si>
  <si>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</si>
  <si>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Cosmetology Beginner Skills</t>
  </si>
  <si>
    <t>S</t>
  </si>
  <si>
    <t>Standard</t>
  </si>
  <si>
    <t>Comb out on Pre-Set Manikin</t>
  </si>
  <si>
    <t>Set on Manikin</t>
  </si>
  <si>
    <t>Oral Communications</t>
  </si>
  <si>
    <t>Official Dress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</si>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</sst>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4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0" t="s">
        <v>29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1230</v>
      </c>
      <c r="G6" s="1">
        <v>1232</v>
      </c>
      <c r="H6" s="1">
        <v>1233</v>
      </c>
      <c r="I6" s="1">
        <v>1234</v>
      </c>
      <c r="J6" s="1">
        <v>1235</v>
      </c>
      <c r="K6" s="1">
        <v>1236</v>
      </c>
      <c r="L6" s="1">
        <v>1237</v>
      </c>
      <c r="M6" s="1">
        <v>1238</v>
      </c>
      <c r="N6" s="1">
        <v>1242</v>
      </c>
    </row>
    <row r="7" spans="1:78" ht="12.75">
      <c r="A7" s="13">
        <v>29289</v>
      </c>
      <c r="B7" s="13">
        <v>100485</v>
      </c>
      <c r="C7" s="12" t="s">
        <v>14</v>
      </c>
      <c r="D7" s="3" t="s">
        <v>15</v>
      </c>
      <c r="E7" s="3">
        <v>40</v>
      </c>
      <c r="F7" s="21">
        <f>IF(ISERROR(AVERAGE(Judge1:Judge10!F7))," ",AVERAGE(Judge1:Judge10!F7))</f>
        <v>34</v>
      </c>
      <c r="G7" s="21">
        <f>IF(ISERROR(AVERAGE(Judge1:Judge10!G7))," ",AVERAGE(Judge1:Judge10!G7))</f>
        <v>38</v>
      </c>
      <c r="H7" s="21">
        <f>IF(ISERROR(AVERAGE(Judge1:Judge10!H7))," ",AVERAGE(Judge1:Judge10!H7))</f>
        <v>31</v>
      </c>
      <c r="I7" s="21">
        <f>IF(ISERROR(AVERAGE(Judge1:Judge10!I7))," ",AVERAGE(Judge1:Judge10!I7))</f>
        <v>30</v>
      </c>
      <c r="J7" s="21">
        <f>IF(ISERROR(AVERAGE(Judge1:Judge10!J7))," ",AVERAGE(Judge1:Judge10!J7))</f>
        <v>34</v>
      </c>
      <c r="K7" s="21">
        <f>IF(ISERROR(AVERAGE(Judge1:Judge10!K7))," ",AVERAGE(Judge1:Judge10!K7))</f>
        <v>35</v>
      </c>
      <c r="L7" s="21">
        <f>IF(ISERROR(AVERAGE(Judge1:Judge10!L7))," ",AVERAGE(Judge1:Judge10!L7))</f>
        <v>34</v>
      </c>
      <c r="M7" s="21">
        <f>IF(ISERROR(AVERAGE(Judge1:Judge10!M7))," ",AVERAGE(Judge1:Judge10!M7))</f>
        <v>32</v>
      </c>
      <c r="N7" s="21">
        <f>IF(ISERROR(AVERAGE(Judge1:Judge10!N7))," ",AVERAGE(Judge1:Judge10!N7))</f>
        <v>34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29289</v>
      </c>
      <c r="B8" s="13">
        <v>100486</v>
      </c>
      <c r="C8" s="3" t="s">
        <v>14</v>
      </c>
      <c r="D8" s="3" t="s">
        <v>16</v>
      </c>
      <c r="E8" s="3">
        <v>40</v>
      </c>
      <c r="F8" s="21">
        <f>IF(ISERROR(AVERAGE(Judge1:Judge10!F8))," ",AVERAGE(Judge1:Judge10!F8))</f>
        <v>40</v>
      </c>
      <c r="G8" s="21">
        <f>IF(ISERROR(AVERAGE(Judge1:Judge10!G8))," ",AVERAGE(Judge1:Judge10!G8))</f>
        <v>40</v>
      </c>
      <c r="H8" s="21">
        <f>IF(ISERROR(AVERAGE(Judge1:Judge10!H8))," ",AVERAGE(Judge1:Judge10!H8))</f>
        <v>40</v>
      </c>
      <c r="I8" s="21">
        <f>IF(ISERROR(AVERAGE(Judge1:Judge10!I8))," ",AVERAGE(Judge1:Judge10!I8))</f>
        <v>40</v>
      </c>
      <c r="J8" s="21">
        <f>IF(ISERROR(AVERAGE(Judge1:Judge10!J8))," ",AVERAGE(Judge1:Judge10!J8))</f>
        <v>40</v>
      </c>
      <c r="K8" s="21">
        <f>IF(ISERROR(AVERAGE(Judge1:Judge10!K8))," ",AVERAGE(Judge1:Judge10!K8))</f>
        <v>40</v>
      </c>
      <c r="L8" s="21">
        <f>IF(ISERROR(AVERAGE(Judge1:Judge10!L8))," ",AVERAGE(Judge1:Judge10!L8))</f>
        <v>40</v>
      </c>
      <c r="M8" s="21">
        <f>IF(ISERROR(AVERAGE(Judge1:Judge10!M8))," ",AVERAGE(Judge1:Judge10!M8))</f>
        <v>40</v>
      </c>
      <c r="N8" s="21">
        <f>IF(ISERROR(AVERAGE(Judge1:Judge10!N8))," ",AVERAGE(Judge1:Judge10!N8))</f>
        <v>40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29289</v>
      </c>
      <c r="B9" s="13">
        <v>100487</v>
      </c>
      <c r="C9" s="3" t="s">
        <v>14</v>
      </c>
      <c r="D9" s="3" t="s">
        <v>17</v>
      </c>
      <c r="E9" s="3">
        <v>10</v>
      </c>
      <c r="F9" s="21">
        <f>IF(ISERROR(AVERAGE(Judge1:Judge10!F9))," ",AVERAGE(Judge1:Judge10!F9))</f>
        <v>5</v>
      </c>
      <c r="G9" s="21">
        <f>IF(ISERROR(AVERAGE(Judge1:Judge10!G9))," ",AVERAGE(Judge1:Judge10!G9))</f>
        <v>10</v>
      </c>
      <c r="H9" s="21">
        <f>IF(ISERROR(AVERAGE(Judge1:Judge10!H9))," ",AVERAGE(Judge1:Judge10!H9))</f>
        <v>10</v>
      </c>
      <c r="I9" s="21">
        <f>IF(ISERROR(AVERAGE(Judge1:Judge10!I9))," ",AVERAGE(Judge1:Judge10!I9))</f>
        <v>10</v>
      </c>
      <c r="J9" s="21">
        <f>IF(ISERROR(AVERAGE(Judge1:Judge10!J9))," ",AVERAGE(Judge1:Judge10!J9))</f>
        <v>5</v>
      </c>
      <c r="K9" s="21">
        <f>IF(ISERROR(AVERAGE(Judge1:Judge10!K9))," ",AVERAGE(Judge1:Judge10!K9))</f>
        <v>10</v>
      </c>
      <c r="L9" s="21">
        <f>IF(ISERROR(AVERAGE(Judge1:Judge10!L9))," ",AVERAGE(Judge1:Judge10!L9))</f>
        <v>5</v>
      </c>
      <c r="M9" s="21">
        <f>IF(ISERROR(AVERAGE(Judge1:Judge10!M9))," ",AVERAGE(Judge1:Judge10!M9))</f>
        <v>10</v>
      </c>
      <c r="N9" s="21">
        <f>IF(ISERROR(AVERAGE(Judge1:Judge10!N9))," ",AVERAGE(Judge1:Judge10!N9))</f>
        <v>5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29289</v>
      </c>
      <c r="B10" s="13">
        <v>100488</v>
      </c>
      <c r="C10" s="3" t="s">
        <v>14</v>
      </c>
      <c r="D10" s="3" t="s">
        <v>18</v>
      </c>
      <c r="E10" s="3">
        <v>10</v>
      </c>
      <c r="F10" s="21">
        <f>IF(ISERROR(AVERAGE(Judge1:Judge10!F10))," ",AVERAGE(Judge1:Judge10!F10))</f>
        <v>10</v>
      </c>
      <c r="G10" s="21">
        <f>IF(ISERROR(AVERAGE(Judge1:Judge10!G10))," ",AVERAGE(Judge1:Judge10!G10))</f>
        <v>10</v>
      </c>
      <c r="H10" s="21">
        <f>IF(ISERROR(AVERAGE(Judge1:Judge10!H10))," ",AVERAGE(Judge1:Judge10!H10))</f>
        <v>10</v>
      </c>
      <c r="I10" s="21">
        <f>IF(ISERROR(AVERAGE(Judge1:Judge10!I10))," ",AVERAGE(Judge1:Judge10!I10))</f>
        <v>10</v>
      </c>
      <c r="J10" s="21">
        <f>IF(ISERROR(AVERAGE(Judge1:Judge10!J10))," ",AVERAGE(Judge1:Judge10!J10))</f>
        <v>10</v>
      </c>
      <c r="K10" s="21">
        <f>IF(ISERROR(AVERAGE(Judge1:Judge10!K10))," ",AVERAGE(Judge1:Judge10!K10))</f>
        <v>10</v>
      </c>
      <c r="L10" s="21">
        <f>IF(ISERROR(AVERAGE(Judge1:Judge10!L10))," ",AVERAGE(Judge1:Judge10!L10))</f>
        <v>10</v>
      </c>
      <c r="M10" s="21">
        <f>IF(ISERROR(AVERAGE(Judge1:Judge10!M10))," ",AVERAGE(Judge1:Judge10!M10))</f>
        <v>10</v>
      </c>
      <c r="N10" s="21">
        <f>IF(ISERROR(AVERAGE(Judge1:Judge10!N10))," ",AVERAGE(Judge1:Judge10!N10))</f>
        <v>10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6:78" ht="12.75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19</v>
      </c>
      <c r="E12">
        <f>SUMIF($E$6:$E$10,"&gt;0")</f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F13" s="14">
        <f>SUM($F$7:$F$10)</f>
        <v>89</v>
      </c>
      <c r="G13" s="14">
        <f>SUM($G$7:$G$10)</f>
        <v>98</v>
      </c>
      <c r="H13" s="14">
        <f>SUM($H$7:$H$10)</f>
        <v>91</v>
      </c>
      <c r="I13" s="14">
        <f>SUM($I$7:$I$10)</f>
        <v>90</v>
      </c>
      <c r="J13" s="14">
        <f>SUM($J$7:$J$10)</f>
        <v>89</v>
      </c>
      <c r="K13" s="14">
        <f>SUM($K$7:$K$10)</f>
        <v>95</v>
      </c>
      <c r="L13" s="14">
        <f>SUM($L$7:$L$10)</f>
        <v>89</v>
      </c>
      <c r="M13" s="14">
        <f>SUM($M$7:$M$10)</f>
        <v>92</v>
      </c>
      <c r="N13" s="14">
        <f>SUM($N$7:$N$10)</f>
        <v>89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4:78" ht="12.75">
      <c r="D14" t="s">
        <v>22</v>
      </c>
      <c r="E14" t="s">
        <v>23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21</v>
      </c>
      <c r="D15" s="15">
        <f>LARGE($F$13:$N$13,1)</f>
        <v>98</v>
      </c>
      <c r="E15">
        <f>INDEX($F$6:$N$6,MATCH($D$15,$F$13:$N$13,0))</f>
        <v>1232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D16" s="16">
        <f>LARGE($F$13:$N$13,2)</f>
        <v>95</v>
      </c>
      <c r="E16">
        <f>INDEX($F$6:$N$6,MATCH($D$16,$F$13:$N$13,0))</f>
        <v>1236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D17" s="17">
        <f>LARGE($F$13:$N$13,3)</f>
        <v>92</v>
      </c>
      <c r="E17">
        <f>INDEX($F$6:$N$6,MATCH($D$17,$F$13:$N$13,0))</f>
        <v>1238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D18" s="18">
        <f>LARGE($F$13:$N$13,4)</f>
        <v>91</v>
      </c>
      <c r="E18">
        <f>INDEX($F$6:$N$6,MATCH($D$18,$F$13:$N$13,0))</f>
        <v>1233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D19" s="19">
        <f>LARGE($F$13:$N$13,5)</f>
        <v>90</v>
      </c>
      <c r="E19">
        <f>INDEX($F$6:$N$6,MATCH($D$19,$F$13:$N$13,0))</f>
        <v>1234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4" operator="greaterThan" stopIfTrue="1">
      <formula>$E$7</formula>
    </cfRule>
    <cfRule type="cellIs" priority="2" dxfId="3" operator="equal" stopIfTrue="1">
      <formula>""</formula>
    </cfRule>
  </conditionalFormatting>
  <conditionalFormatting sqref="E8:N8">
    <cfRule type="cellIs" priority="3" dxfId="4" operator="greaterThan" stopIfTrue="1">
      <formula>$E$8</formula>
    </cfRule>
    <cfRule type="cellIs" priority="4" dxfId="3" operator="equal" stopIfTrue="1">
      <formula>""</formula>
    </cfRule>
  </conditionalFormatting>
  <conditionalFormatting sqref="E9:N9">
    <cfRule type="cellIs" priority="5" dxfId="4" operator="greaterThan" stopIfTrue="1">
      <formula>$E$9</formula>
    </cfRule>
    <cfRule type="cellIs" priority="6" dxfId="3" operator="equal" stopIfTrue="1">
      <formula>""</formula>
    </cfRule>
  </conditionalFormatting>
  <conditionalFormatting sqref="E10:N10">
    <cfRule type="cellIs" priority="7" dxfId="4" operator="greaterThan" stopIfTrue="1">
      <formula>$E$10</formula>
    </cfRule>
    <cfRule type="cellIs" priority="8" dxfId="3" operator="equal" stopIfTrue="1">
      <formula>""</formula>
    </cfRule>
  </conditionalFormatting>
  <conditionalFormatting sqref="C13:N13">
    <cfRule type="cellIs" priority="9" dxfId="2" operator="equal" stopIfTrue="1">
      <formula>$D$15</formula>
    </cfRule>
    <cfRule type="cellIs" priority="10" dxfId="1" operator="equal" stopIfTrue="1">
      <formula>$D$16</formula>
    </cfRule>
    <cfRule type="cellIs" priority="11" dxfId="0" operator="equal" stopIfTrue="1">
      <formula>$D$17</formula>
    </cfRule>
    <cfRule type="cellIs" priority="12" dxfId="132" operator="equal" stopIfTrue="1">
      <formula>$D$18</formula>
    </cfRule>
    <cfRule type="cellIs" priority="13" dxfId="133" operator="equal" stopIfTrue="1">
      <formula>$D$19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1230</v>
      </c>
      <c r="G6" s="1">
        <v>1232</v>
      </c>
      <c r="H6" s="1">
        <v>1233</v>
      </c>
      <c r="I6" s="1">
        <v>1234</v>
      </c>
      <c r="J6" s="1">
        <v>1235</v>
      </c>
      <c r="K6" s="1">
        <v>1236</v>
      </c>
      <c r="L6" s="1">
        <v>1237</v>
      </c>
      <c r="M6" s="1">
        <v>1238</v>
      </c>
      <c r="N6" s="1">
        <v>1242</v>
      </c>
    </row>
    <row r="7" spans="1:78" ht="12.75">
      <c r="A7" s="13">
        <v>29289</v>
      </c>
      <c r="B7" s="13">
        <v>100485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29289</v>
      </c>
      <c r="B8" s="13">
        <v>100486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29289</v>
      </c>
      <c r="B9" s="13">
        <v>100487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29289</v>
      </c>
      <c r="B10" s="13">
        <v>100488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6:78" ht="12.75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19</v>
      </c>
      <c r="E12">
        <f>SUMIF($E$6:$E$10,"&gt;0")</f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F13" s="14">
        <f>SUM($F$7:$F$10)</f>
        <v>0</v>
      </c>
      <c r="G13" s="14">
        <f>SUM($G$7:$G$10)</f>
        <v>0</v>
      </c>
      <c r="H13" s="14">
        <f>SUM($H$7:$H$10)</f>
        <v>0</v>
      </c>
      <c r="I13" s="14">
        <f>SUM($I$7:$I$10)</f>
        <v>0</v>
      </c>
      <c r="J13" s="14">
        <f>SUM($J$7:$J$10)</f>
        <v>0</v>
      </c>
      <c r="K13" s="14">
        <f>SUM($K$7:$K$10)</f>
        <v>0</v>
      </c>
      <c r="L13" s="14">
        <f>SUM($L$7:$L$10)</f>
        <v>0</v>
      </c>
      <c r="M13" s="14">
        <f>SUM($M$7:$M$10)</f>
        <v>0</v>
      </c>
      <c r="N13" s="14">
        <f>SUM($N$7:$N$10)</f>
        <v>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4:78" ht="12.75">
      <c r="D14" t="s">
        <v>22</v>
      </c>
      <c r="E14" t="s">
        <v>23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4" operator="greaterThan" stopIfTrue="1">
      <formula>$E$7</formula>
    </cfRule>
    <cfRule type="cellIs" priority="2" dxfId="3" operator="equal" stopIfTrue="1">
      <formula>""</formula>
    </cfRule>
  </conditionalFormatting>
  <conditionalFormatting sqref="E8:N8">
    <cfRule type="cellIs" priority="3" dxfId="4" operator="greaterThan" stopIfTrue="1">
      <formula>$E$8</formula>
    </cfRule>
    <cfRule type="cellIs" priority="4" dxfId="3" operator="equal" stopIfTrue="1">
      <formula>""</formula>
    </cfRule>
  </conditionalFormatting>
  <conditionalFormatting sqref="E9:N9">
    <cfRule type="cellIs" priority="5" dxfId="4" operator="greaterThan" stopIfTrue="1">
      <formula>$E$9</formula>
    </cfRule>
    <cfRule type="cellIs" priority="6" dxfId="3" operator="equal" stopIfTrue="1">
      <formula>""</formula>
    </cfRule>
  </conditionalFormatting>
  <conditionalFormatting sqref="E10:N10">
    <cfRule type="cellIs" priority="7" dxfId="4" operator="greaterThan" stopIfTrue="1">
      <formula>$E$10</formula>
    </cfRule>
    <cfRule type="cellIs" priority="8" dxfId="3" operator="equal" stopIfTrue="1">
      <formula>""</formula>
    </cfRule>
  </conditionalFormatting>
  <conditionalFormatting sqref="C13:N13">
    <cfRule type="cellIs" priority="9" dxfId="2" operator="equal" stopIfTrue="1">
      <formula>$D$15</formula>
    </cfRule>
    <cfRule type="cellIs" priority="10" dxfId="1" operator="equal" stopIfTrue="1">
      <formula>$D$16</formula>
    </cfRule>
    <cfRule type="cellIs" priority="11" dxfId="0" operator="equal" stopIfTrue="1">
      <formula>$D$17</formula>
    </cfRule>
    <cfRule type="cellIs" priority="12" dxfId="132" operator="equal" stopIfTrue="1">
      <formula>$D$18</formula>
    </cfRule>
    <cfRule type="cellIs" priority="13" dxfId="133" operator="equal" stopIfTrue="1">
      <formula>$D$19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1230</v>
      </c>
      <c r="G6" s="1">
        <v>1232</v>
      </c>
      <c r="H6" s="1">
        <v>1233</v>
      </c>
      <c r="I6" s="1">
        <v>1234</v>
      </c>
      <c r="J6" s="1">
        <v>1235</v>
      </c>
      <c r="K6" s="1">
        <v>1236</v>
      </c>
      <c r="L6" s="1">
        <v>1237</v>
      </c>
      <c r="M6" s="1">
        <v>1238</v>
      </c>
      <c r="N6" s="1">
        <v>1242</v>
      </c>
    </row>
    <row r="7" spans="1:78" ht="12.75">
      <c r="A7" s="13">
        <v>29289</v>
      </c>
      <c r="B7" s="13">
        <v>100485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29289</v>
      </c>
      <c r="B8" s="13">
        <v>100486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29289</v>
      </c>
      <c r="B9" s="13">
        <v>100487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29289</v>
      </c>
      <c r="B10" s="13">
        <v>100488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6:78" ht="12.75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19</v>
      </c>
      <c r="E12">
        <f>SUMIF($E$6:$E$10,"&gt;0")</f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F13" s="14">
        <f>SUM($F$7:$F$10)</f>
        <v>0</v>
      </c>
      <c r="G13" s="14">
        <f>SUM($G$7:$G$10)</f>
        <v>0</v>
      </c>
      <c r="H13" s="14">
        <f>SUM($H$7:$H$10)</f>
        <v>0</v>
      </c>
      <c r="I13" s="14">
        <f>SUM($I$7:$I$10)</f>
        <v>0</v>
      </c>
      <c r="J13" s="14">
        <f>SUM($J$7:$J$10)</f>
        <v>0</v>
      </c>
      <c r="K13" s="14">
        <f>SUM($K$7:$K$10)</f>
        <v>0</v>
      </c>
      <c r="L13" s="14">
        <f>SUM($L$7:$L$10)</f>
        <v>0</v>
      </c>
      <c r="M13" s="14">
        <f>SUM($M$7:$M$10)</f>
        <v>0</v>
      </c>
      <c r="N13" s="14">
        <f>SUM($N$7:$N$10)</f>
        <v>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4:78" ht="12.75">
      <c r="D14" t="s">
        <v>22</v>
      </c>
      <c r="E14" t="s">
        <v>23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4" operator="greaterThan" stopIfTrue="1">
      <formula>$E$7</formula>
    </cfRule>
    <cfRule type="cellIs" priority="2" dxfId="3" operator="equal" stopIfTrue="1">
      <formula>""</formula>
    </cfRule>
  </conditionalFormatting>
  <conditionalFormatting sqref="E8:N8">
    <cfRule type="cellIs" priority="3" dxfId="4" operator="greaterThan" stopIfTrue="1">
      <formula>$E$8</formula>
    </cfRule>
    <cfRule type="cellIs" priority="4" dxfId="3" operator="equal" stopIfTrue="1">
      <formula>""</formula>
    </cfRule>
  </conditionalFormatting>
  <conditionalFormatting sqref="E9:N9">
    <cfRule type="cellIs" priority="5" dxfId="4" operator="greaterThan" stopIfTrue="1">
      <formula>$E$9</formula>
    </cfRule>
    <cfRule type="cellIs" priority="6" dxfId="3" operator="equal" stopIfTrue="1">
      <formula>""</formula>
    </cfRule>
  </conditionalFormatting>
  <conditionalFormatting sqref="E10:N10">
    <cfRule type="cellIs" priority="7" dxfId="4" operator="greaterThan" stopIfTrue="1">
      <formula>$E$10</formula>
    </cfRule>
    <cfRule type="cellIs" priority="8" dxfId="3" operator="equal" stopIfTrue="1">
      <formula>""</formula>
    </cfRule>
  </conditionalFormatting>
  <conditionalFormatting sqref="C13:N13">
    <cfRule type="cellIs" priority="9" dxfId="2" operator="equal" stopIfTrue="1">
      <formula>$D$15</formula>
    </cfRule>
    <cfRule type="cellIs" priority="10" dxfId="1" operator="equal" stopIfTrue="1">
      <formula>$D$16</formula>
    </cfRule>
    <cfRule type="cellIs" priority="11" dxfId="0" operator="equal" stopIfTrue="1">
      <formula>$D$17</formula>
    </cfRule>
    <cfRule type="cellIs" priority="12" dxfId="132" operator="equal" stopIfTrue="1">
      <formula>$D$18</formula>
    </cfRule>
    <cfRule type="cellIs" priority="13" dxfId="133" operator="equal" stopIfTrue="1">
      <formula>$D$19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0" t="s">
        <v>30</v>
      </c>
    </row>
    <row r="2" spans="4:7" ht="18">
      <c r="D2" s="4" t="s">
        <v>1</v>
      </c>
      <c r="G2" s="20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1230</v>
      </c>
      <c r="G6" s="22">
        <v>1232</v>
      </c>
      <c r="H6" s="22">
        <v>1233</v>
      </c>
      <c r="I6" s="22">
        <v>1234</v>
      </c>
      <c r="J6" s="22">
        <v>1235</v>
      </c>
      <c r="K6" s="22">
        <v>1236</v>
      </c>
      <c r="L6" s="22">
        <v>1237</v>
      </c>
      <c r="M6" s="22">
        <v>1238</v>
      </c>
      <c r="N6" s="22">
        <v>1242</v>
      </c>
    </row>
    <row r="7" spans="1:78" ht="30">
      <c r="A7" s="13">
        <v>29289</v>
      </c>
      <c r="B7" s="13">
        <v>100485</v>
      </c>
      <c r="C7" s="12" t="s">
        <v>14</v>
      </c>
      <c r="D7" s="3" t="s">
        <v>15</v>
      </c>
      <c r="E7" s="3">
        <v>40</v>
      </c>
      <c r="F7" s="23"/>
      <c r="G7" s="23"/>
      <c r="H7" s="23"/>
      <c r="I7" s="23"/>
      <c r="J7" s="23"/>
      <c r="K7" s="23"/>
      <c r="L7" s="23"/>
      <c r="M7" s="23"/>
      <c r="N7" s="23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29289</v>
      </c>
      <c r="B8" s="13">
        <v>100486</v>
      </c>
      <c r="C8" s="3" t="s">
        <v>14</v>
      </c>
      <c r="D8" s="3" t="s">
        <v>16</v>
      </c>
      <c r="E8" s="3">
        <v>40</v>
      </c>
      <c r="F8" s="23"/>
      <c r="G8" s="23"/>
      <c r="H8" s="23"/>
      <c r="I8" s="23"/>
      <c r="J8" s="23"/>
      <c r="K8" s="23"/>
      <c r="L8" s="23"/>
      <c r="M8" s="23"/>
      <c r="N8" s="23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29289</v>
      </c>
      <c r="B9" s="13">
        <v>100487</v>
      </c>
      <c r="C9" s="3" t="s">
        <v>14</v>
      </c>
      <c r="D9" s="3" t="s">
        <v>17</v>
      </c>
      <c r="E9" s="3">
        <v>10</v>
      </c>
      <c r="F9" s="23"/>
      <c r="G9" s="23"/>
      <c r="H9" s="23"/>
      <c r="I9" s="23"/>
      <c r="J9" s="23"/>
      <c r="K9" s="23"/>
      <c r="L9" s="23"/>
      <c r="M9" s="23"/>
      <c r="N9" s="23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29289</v>
      </c>
      <c r="B10" s="13">
        <v>100488</v>
      </c>
      <c r="C10" s="3" t="s">
        <v>14</v>
      </c>
      <c r="D10" s="3" t="s">
        <v>18</v>
      </c>
      <c r="E10" s="3">
        <v>10</v>
      </c>
      <c r="F10" s="23"/>
      <c r="G10" s="23"/>
      <c r="H10" s="23"/>
      <c r="I10" s="23"/>
      <c r="J10" s="23"/>
      <c r="K10" s="23"/>
      <c r="L10" s="23"/>
      <c r="M10" s="23"/>
      <c r="N10" s="23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6:78" ht="12.75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19</v>
      </c>
      <c r="E12">
        <f>SUMIF($E$6:$E$10,"&gt;0")</f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F13" s="14">
        <f>SUM($F$7:$F$10)</f>
        <v>0</v>
      </c>
      <c r="G13" s="14">
        <f>SUM($G$7:$G$10)</f>
        <v>0</v>
      </c>
      <c r="H13" s="14">
        <f>SUM($H$7:$H$10)</f>
        <v>0</v>
      </c>
      <c r="I13" s="14">
        <f>SUM($I$7:$I$10)</f>
        <v>0</v>
      </c>
      <c r="J13" s="14">
        <f>SUM($J$7:$J$10)</f>
        <v>0</v>
      </c>
      <c r="K13" s="14">
        <f>SUM($K$7:$K$10)</f>
        <v>0</v>
      </c>
      <c r="L13" s="14">
        <f>SUM($L$7:$L$10)</f>
        <v>0</v>
      </c>
      <c r="M13" s="14">
        <f>SUM($M$7:$M$10)</f>
        <v>0</v>
      </c>
      <c r="N13" s="14">
        <f>SUM($N$7:$N$10)</f>
        <v>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4:78" ht="12.75">
      <c r="D14" t="s">
        <v>22</v>
      </c>
      <c r="E14" t="s">
        <v>23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21</v>
      </c>
      <c r="D15" s="15">
        <f>LARGE($F$13:$N$13,1)</f>
        <v>0</v>
      </c>
      <c r="E15">
        <f>INDEX($F$6:$N$6,MATCH($D$15,$F$13:$N$13,0))</f>
        <v>1230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D16" s="16">
        <f>LARGE($F$13:$N$13,2)</f>
        <v>0</v>
      </c>
      <c r="E16">
        <f>INDEX($F$6:$N$6,MATCH($D$16,$F$13:$N$13,0))</f>
        <v>1230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D17" s="17">
        <f>LARGE($F$13:$N$13,3)</f>
        <v>0</v>
      </c>
      <c r="E17">
        <f>INDEX($F$6:$N$6,MATCH($D$17,$F$13:$N$13,0))</f>
        <v>1230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D18" s="18">
        <f>LARGE($F$13:$N$13,4)</f>
        <v>0</v>
      </c>
      <c r="E18">
        <f>INDEX($F$6:$N$6,MATCH($D$18,$F$13:$N$13,0))</f>
        <v>1230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D19" s="19">
        <f>LARGE($F$13:$N$13,5)</f>
        <v>0</v>
      </c>
      <c r="E19">
        <f>INDEX($F$6:$N$6,MATCH($D$19,$F$13:$N$13,0))</f>
        <v>1230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4" operator="greaterThan" stopIfTrue="1">
      <formula>$E$7</formula>
    </cfRule>
    <cfRule type="cellIs" priority="2" dxfId="3" operator="equal" stopIfTrue="1">
      <formula>""</formula>
    </cfRule>
  </conditionalFormatting>
  <conditionalFormatting sqref="E8">
    <cfRule type="cellIs" priority="3" dxfId="4" operator="greaterThan" stopIfTrue="1">
      <formula>$E$8</formula>
    </cfRule>
    <cfRule type="cellIs" priority="4" dxfId="3" operator="equal" stopIfTrue="1">
      <formula>""</formula>
    </cfRule>
  </conditionalFormatting>
  <conditionalFormatting sqref="E9">
    <cfRule type="cellIs" priority="5" dxfId="4" operator="greaterThan" stopIfTrue="1">
      <formula>$E$9</formula>
    </cfRule>
    <cfRule type="cellIs" priority="6" dxfId="3" operator="equal" stopIfTrue="1">
      <formula>""</formula>
    </cfRule>
  </conditionalFormatting>
  <conditionalFormatting sqref="E10">
    <cfRule type="cellIs" priority="7" dxfId="4" operator="greaterThan" stopIfTrue="1">
      <formula>$E$10</formula>
    </cfRule>
    <cfRule type="cellIs" priority="8" dxfId="3" operator="equal" stopIfTrue="1">
      <formula>""</formula>
    </cfRule>
  </conditionalFormatting>
  <conditionalFormatting sqref="C13:N13">
    <cfRule type="cellIs" priority="9" dxfId="2" operator="equal" stopIfTrue="1">
      <formula>$D$15</formula>
    </cfRule>
    <cfRule type="cellIs" priority="10" dxfId="1" operator="equal" stopIfTrue="1">
      <formula>$D$16</formula>
    </cfRule>
    <cfRule type="cellIs" priority="11" dxfId="0" operator="equal" stopIfTrue="1">
      <formula>$D$17</formula>
    </cfRule>
    <cfRule type="cellIs" priority="12" dxfId="132" operator="equal" stopIfTrue="1">
      <formula>$D$18</formula>
    </cfRule>
    <cfRule type="cellIs" priority="13" dxfId="133" operator="equal" stopIfTrue="1">
      <formula>$D$19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1" sqref="N11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1230</v>
      </c>
      <c r="G6" s="1">
        <v>1232</v>
      </c>
      <c r="H6" s="1">
        <v>1233</v>
      </c>
      <c r="I6" s="1">
        <v>1234</v>
      </c>
      <c r="J6" s="1">
        <v>1235</v>
      </c>
      <c r="K6" s="1">
        <v>1236</v>
      </c>
      <c r="L6" s="1">
        <v>1237</v>
      </c>
      <c r="M6" s="1">
        <v>1238</v>
      </c>
      <c r="N6" s="1">
        <v>1242</v>
      </c>
    </row>
    <row r="7" spans="1:78" ht="12.75">
      <c r="A7" s="13">
        <v>29289</v>
      </c>
      <c r="B7" s="13">
        <v>100485</v>
      </c>
      <c r="C7" s="12" t="s">
        <v>14</v>
      </c>
      <c r="D7" s="3" t="s">
        <v>15</v>
      </c>
      <c r="E7" s="3">
        <v>40</v>
      </c>
      <c r="F7" s="9">
        <v>34</v>
      </c>
      <c r="G7" s="9">
        <v>38</v>
      </c>
      <c r="H7" s="9">
        <v>31</v>
      </c>
      <c r="I7" s="9">
        <v>30</v>
      </c>
      <c r="J7" s="9">
        <v>34</v>
      </c>
      <c r="K7" s="9">
        <v>35</v>
      </c>
      <c r="L7" s="9">
        <v>34</v>
      </c>
      <c r="M7" s="9">
        <v>32</v>
      </c>
      <c r="N7" s="9">
        <v>34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29289</v>
      </c>
      <c r="B8" s="13">
        <v>100486</v>
      </c>
      <c r="C8" s="3" t="s">
        <v>14</v>
      </c>
      <c r="D8" s="3" t="s">
        <v>16</v>
      </c>
      <c r="E8" s="3">
        <v>40</v>
      </c>
      <c r="F8" s="9">
        <v>40</v>
      </c>
      <c r="G8" s="9">
        <v>40</v>
      </c>
      <c r="H8" s="9">
        <v>40</v>
      </c>
      <c r="I8" s="9">
        <v>40</v>
      </c>
      <c r="J8" s="9">
        <v>40</v>
      </c>
      <c r="K8" s="9">
        <v>40</v>
      </c>
      <c r="L8" s="9">
        <v>40</v>
      </c>
      <c r="M8" s="9">
        <v>40</v>
      </c>
      <c r="N8" s="9">
        <v>40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29289</v>
      </c>
      <c r="B9" s="13">
        <v>100487</v>
      </c>
      <c r="C9" s="3" t="s">
        <v>14</v>
      </c>
      <c r="D9" s="3" t="s">
        <v>17</v>
      </c>
      <c r="E9" s="3">
        <v>10</v>
      </c>
      <c r="F9" s="9">
        <v>5</v>
      </c>
      <c r="G9" s="9">
        <v>10</v>
      </c>
      <c r="H9" s="9">
        <v>10</v>
      </c>
      <c r="I9" s="9">
        <v>10</v>
      </c>
      <c r="J9" s="9">
        <v>5</v>
      </c>
      <c r="K9" s="9">
        <v>10</v>
      </c>
      <c r="L9" s="9">
        <v>5</v>
      </c>
      <c r="M9" s="9">
        <v>10</v>
      </c>
      <c r="N9" s="9">
        <v>5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29289</v>
      </c>
      <c r="B10" s="13">
        <v>100488</v>
      </c>
      <c r="C10" s="3" t="s">
        <v>14</v>
      </c>
      <c r="D10" s="3" t="s">
        <v>18</v>
      </c>
      <c r="E10" s="3">
        <v>10</v>
      </c>
      <c r="F10" s="9">
        <v>10</v>
      </c>
      <c r="G10" s="9">
        <v>10</v>
      </c>
      <c r="H10" s="9">
        <v>10</v>
      </c>
      <c r="I10" s="9">
        <v>10</v>
      </c>
      <c r="J10" s="9">
        <v>10</v>
      </c>
      <c r="K10" s="9">
        <v>10</v>
      </c>
      <c r="L10" s="9">
        <v>10</v>
      </c>
      <c r="M10" s="9">
        <v>10</v>
      </c>
      <c r="N10" s="9">
        <v>10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6:78" ht="12.75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19</v>
      </c>
      <c r="E12">
        <f>SUMIF($E$6:$E$10,"&gt;0")</f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F13" s="14">
        <f>SUM($F$7:$F$10)</f>
        <v>89</v>
      </c>
      <c r="G13" s="14">
        <f>SUM($G$7:$G$10)</f>
        <v>98</v>
      </c>
      <c r="H13" s="14">
        <f>SUM($H$7:$H$10)</f>
        <v>91</v>
      </c>
      <c r="I13" s="14">
        <f>SUM($I$7:$I$10)</f>
        <v>90</v>
      </c>
      <c r="J13" s="14">
        <f>SUM($J$7:$J$10)</f>
        <v>89</v>
      </c>
      <c r="K13" s="14">
        <f>SUM($K$7:$K$10)</f>
        <v>95</v>
      </c>
      <c r="L13" s="14">
        <f>SUM($L$7:$L$10)</f>
        <v>89</v>
      </c>
      <c r="M13" s="14">
        <f>SUM($M$7:$M$10)</f>
        <v>92</v>
      </c>
      <c r="N13" s="14">
        <f>SUM($N$7:$N$10)</f>
        <v>89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4:78" ht="12.75">
      <c r="D14" t="s">
        <v>22</v>
      </c>
      <c r="E14" t="s">
        <v>23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4" operator="greaterThan" stopIfTrue="1">
      <formula>$E$7</formula>
    </cfRule>
    <cfRule type="cellIs" priority="2" dxfId="3" operator="equal" stopIfTrue="1">
      <formula>""</formula>
    </cfRule>
  </conditionalFormatting>
  <conditionalFormatting sqref="E8:N8">
    <cfRule type="cellIs" priority="3" dxfId="4" operator="greaterThan" stopIfTrue="1">
      <formula>$E$8</formula>
    </cfRule>
    <cfRule type="cellIs" priority="4" dxfId="3" operator="equal" stopIfTrue="1">
      <formula>""</formula>
    </cfRule>
  </conditionalFormatting>
  <conditionalFormatting sqref="E9:N9">
    <cfRule type="cellIs" priority="5" dxfId="4" operator="greaterThan" stopIfTrue="1">
      <formula>$E$9</formula>
    </cfRule>
    <cfRule type="cellIs" priority="6" dxfId="3" operator="equal" stopIfTrue="1">
      <formula>""</formula>
    </cfRule>
  </conditionalFormatting>
  <conditionalFormatting sqref="E10:N10">
    <cfRule type="cellIs" priority="7" dxfId="4" operator="greaterThan" stopIfTrue="1">
      <formula>$E$10</formula>
    </cfRule>
    <cfRule type="cellIs" priority="8" dxfId="3" operator="equal" stopIfTrue="1">
      <formula>""</formula>
    </cfRule>
  </conditionalFormatting>
  <conditionalFormatting sqref="C13:N13">
    <cfRule type="cellIs" priority="9" dxfId="2" operator="equal" stopIfTrue="1">
      <formula>$D$15</formula>
    </cfRule>
    <cfRule type="cellIs" priority="10" dxfId="1" operator="equal" stopIfTrue="1">
      <formula>$D$16</formula>
    </cfRule>
    <cfRule type="cellIs" priority="11" dxfId="0" operator="equal" stopIfTrue="1">
      <formula>$D$17</formula>
    </cfRule>
    <cfRule type="cellIs" priority="12" dxfId="132" operator="equal" stopIfTrue="1">
      <formula>$D$18</formula>
    </cfRule>
    <cfRule type="cellIs" priority="13" dxfId="133" operator="equal" stopIfTrue="1">
      <formula>$D$19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1230</v>
      </c>
      <c r="G6" s="1">
        <v>1232</v>
      </c>
      <c r="H6" s="1">
        <v>1233</v>
      </c>
      <c r="I6" s="1">
        <v>1234</v>
      </c>
      <c r="J6" s="1">
        <v>1235</v>
      </c>
      <c r="K6" s="1">
        <v>1236</v>
      </c>
      <c r="L6" s="1">
        <v>1237</v>
      </c>
      <c r="M6" s="1">
        <v>1238</v>
      </c>
      <c r="N6" s="1">
        <v>1242</v>
      </c>
    </row>
    <row r="7" spans="1:78" ht="12.75">
      <c r="A7" s="13">
        <v>29289</v>
      </c>
      <c r="B7" s="13">
        <v>100485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29289</v>
      </c>
      <c r="B8" s="13">
        <v>100486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29289</v>
      </c>
      <c r="B9" s="13">
        <v>100487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29289</v>
      </c>
      <c r="B10" s="13">
        <v>100488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6:78" ht="12.75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19</v>
      </c>
      <c r="E12">
        <f>SUMIF($E$6:$E$10,"&gt;0")</f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F13" s="14">
        <f>SUM($F$7:$F$10)</f>
        <v>0</v>
      </c>
      <c r="G13" s="14">
        <f>SUM($G$7:$G$10)</f>
        <v>0</v>
      </c>
      <c r="H13" s="14">
        <f>SUM($H$7:$H$10)</f>
        <v>0</v>
      </c>
      <c r="I13" s="14">
        <f>SUM($I$7:$I$10)</f>
        <v>0</v>
      </c>
      <c r="J13" s="14">
        <f>SUM($J$7:$J$10)</f>
        <v>0</v>
      </c>
      <c r="K13" s="14">
        <f>SUM($K$7:$K$10)</f>
        <v>0</v>
      </c>
      <c r="L13" s="14">
        <f>SUM($L$7:$L$10)</f>
        <v>0</v>
      </c>
      <c r="M13" s="14">
        <f>SUM($M$7:$M$10)</f>
        <v>0</v>
      </c>
      <c r="N13" s="14">
        <f>SUM($N$7:$N$10)</f>
        <v>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4:78" ht="12.75">
      <c r="D14" t="s">
        <v>22</v>
      </c>
      <c r="E14" t="s">
        <v>23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4" operator="greaterThan" stopIfTrue="1">
      <formula>$E$7</formula>
    </cfRule>
    <cfRule type="cellIs" priority="2" dxfId="3" operator="equal" stopIfTrue="1">
      <formula>""</formula>
    </cfRule>
  </conditionalFormatting>
  <conditionalFormatting sqref="E8:N8">
    <cfRule type="cellIs" priority="3" dxfId="4" operator="greaterThan" stopIfTrue="1">
      <formula>$E$8</formula>
    </cfRule>
    <cfRule type="cellIs" priority="4" dxfId="3" operator="equal" stopIfTrue="1">
      <formula>""</formula>
    </cfRule>
  </conditionalFormatting>
  <conditionalFormatting sqref="E9:N9">
    <cfRule type="cellIs" priority="5" dxfId="4" operator="greaterThan" stopIfTrue="1">
      <formula>$E$9</formula>
    </cfRule>
    <cfRule type="cellIs" priority="6" dxfId="3" operator="equal" stopIfTrue="1">
      <formula>""</formula>
    </cfRule>
  </conditionalFormatting>
  <conditionalFormatting sqref="E10:N10">
    <cfRule type="cellIs" priority="7" dxfId="4" operator="greaterThan" stopIfTrue="1">
      <formula>$E$10</formula>
    </cfRule>
    <cfRule type="cellIs" priority="8" dxfId="3" operator="equal" stopIfTrue="1">
      <formula>""</formula>
    </cfRule>
  </conditionalFormatting>
  <conditionalFormatting sqref="C13:N13">
    <cfRule type="cellIs" priority="9" dxfId="2" operator="equal" stopIfTrue="1">
      <formula>$D$15</formula>
    </cfRule>
    <cfRule type="cellIs" priority="10" dxfId="1" operator="equal" stopIfTrue="1">
      <formula>$D$16</formula>
    </cfRule>
    <cfRule type="cellIs" priority="11" dxfId="0" operator="equal" stopIfTrue="1">
      <formula>$D$17</formula>
    </cfRule>
    <cfRule type="cellIs" priority="12" dxfId="132" operator="equal" stopIfTrue="1">
      <formula>$D$18</formula>
    </cfRule>
    <cfRule type="cellIs" priority="13" dxfId="133" operator="equal" stopIfTrue="1">
      <formula>$D$19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1230</v>
      </c>
      <c r="G6" s="1">
        <v>1232</v>
      </c>
      <c r="H6" s="1">
        <v>1233</v>
      </c>
      <c r="I6" s="1">
        <v>1234</v>
      </c>
      <c r="J6" s="1">
        <v>1235</v>
      </c>
      <c r="K6" s="1">
        <v>1236</v>
      </c>
      <c r="L6" s="1">
        <v>1237</v>
      </c>
      <c r="M6" s="1">
        <v>1238</v>
      </c>
      <c r="N6" s="1">
        <v>1242</v>
      </c>
    </row>
    <row r="7" spans="1:78" ht="12.75">
      <c r="A7" s="13">
        <v>29289</v>
      </c>
      <c r="B7" s="13">
        <v>100485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29289</v>
      </c>
      <c r="B8" s="13">
        <v>100486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29289</v>
      </c>
      <c r="B9" s="13">
        <v>100487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29289</v>
      </c>
      <c r="B10" s="13">
        <v>100488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6:78" ht="12.75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19</v>
      </c>
      <c r="E12">
        <f>SUMIF($E$6:$E$10,"&gt;0")</f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F13" s="14">
        <f>SUM($F$7:$F$10)</f>
        <v>0</v>
      </c>
      <c r="G13" s="14">
        <f>SUM($G$7:$G$10)</f>
        <v>0</v>
      </c>
      <c r="H13" s="14">
        <f>SUM($H$7:$H$10)</f>
        <v>0</v>
      </c>
      <c r="I13" s="14">
        <f>SUM($I$7:$I$10)</f>
        <v>0</v>
      </c>
      <c r="J13" s="14">
        <f>SUM($J$7:$J$10)</f>
        <v>0</v>
      </c>
      <c r="K13" s="14">
        <f>SUM($K$7:$K$10)</f>
        <v>0</v>
      </c>
      <c r="L13" s="14">
        <f>SUM($L$7:$L$10)</f>
        <v>0</v>
      </c>
      <c r="M13" s="14">
        <f>SUM($M$7:$M$10)</f>
        <v>0</v>
      </c>
      <c r="N13" s="14">
        <f>SUM($N$7:$N$10)</f>
        <v>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4:78" ht="12.75">
      <c r="D14" t="s">
        <v>22</v>
      </c>
      <c r="E14" t="s">
        <v>23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4" operator="greaterThan" stopIfTrue="1">
      <formula>$E$7</formula>
    </cfRule>
    <cfRule type="cellIs" priority="2" dxfId="3" operator="equal" stopIfTrue="1">
      <formula>""</formula>
    </cfRule>
  </conditionalFormatting>
  <conditionalFormatting sqref="E8:N8">
    <cfRule type="cellIs" priority="3" dxfId="4" operator="greaterThan" stopIfTrue="1">
      <formula>$E$8</formula>
    </cfRule>
    <cfRule type="cellIs" priority="4" dxfId="3" operator="equal" stopIfTrue="1">
      <formula>""</formula>
    </cfRule>
  </conditionalFormatting>
  <conditionalFormatting sqref="E9:N9">
    <cfRule type="cellIs" priority="5" dxfId="4" operator="greaterThan" stopIfTrue="1">
      <formula>$E$9</formula>
    </cfRule>
    <cfRule type="cellIs" priority="6" dxfId="3" operator="equal" stopIfTrue="1">
      <formula>""</formula>
    </cfRule>
  </conditionalFormatting>
  <conditionalFormatting sqref="E10:N10">
    <cfRule type="cellIs" priority="7" dxfId="4" operator="greaterThan" stopIfTrue="1">
      <formula>$E$10</formula>
    </cfRule>
    <cfRule type="cellIs" priority="8" dxfId="3" operator="equal" stopIfTrue="1">
      <formula>""</formula>
    </cfRule>
  </conditionalFormatting>
  <conditionalFormatting sqref="C13:N13">
    <cfRule type="cellIs" priority="9" dxfId="2" operator="equal" stopIfTrue="1">
      <formula>$D$15</formula>
    </cfRule>
    <cfRule type="cellIs" priority="10" dxfId="1" operator="equal" stopIfTrue="1">
      <formula>$D$16</formula>
    </cfRule>
    <cfRule type="cellIs" priority="11" dxfId="0" operator="equal" stopIfTrue="1">
      <formula>$D$17</formula>
    </cfRule>
    <cfRule type="cellIs" priority="12" dxfId="132" operator="equal" stopIfTrue="1">
      <formula>$D$18</formula>
    </cfRule>
    <cfRule type="cellIs" priority="13" dxfId="133" operator="equal" stopIfTrue="1">
      <formula>$D$19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1230</v>
      </c>
      <c r="G6" s="1">
        <v>1232</v>
      </c>
      <c r="H6" s="1">
        <v>1233</v>
      </c>
      <c r="I6" s="1">
        <v>1234</v>
      </c>
      <c r="J6" s="1">
        <v>1235</v>
      </c>
      <c r="K6" s="1">
        <v>1236</v>
      </c>
      <c r="L6" s="1">
        <v>1237</v>
      </c>
      <c r="M6" s="1">
        <v>1238</v>
      </c>
      <c r="N6" s="1">
        <v>1242</v>
      </c>
    </row>
    <row r="7" spans="1:78" ht="12.75">
      <c r="A7" s="13">
        <v>29289</v>
      </c>
      <c r="B7" s="13">
        <v>100485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29289</v>
      </c>
      <c r="B8" s="13">
        <v>100486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29289</v>
      </c>
      <c r="B9" s="13">
        <v>100487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29289</v>
      </c>
      <c r="B10" s="13">
        <v>100488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6:78" ht="12.75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19</v>
      </c>
      <c r="E12">
        <f>SUMIF($E$6:$E$10,"&gt;0")</f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F13" s="14">
        <f>SUM($F$7:$F$10)</f>
        <v>0</v>
      </c>
      <c r="G13" s="14">
        <f>SUM($G$7:$G$10)</f>
        <v>0</v>
      </c>
      <c r="H13" s="14">
        <f>SUM($H$7:$H$10)</f>
        <v>0</v>
      </c>
      <c r="I13" s="14">
        <f>SUM($I$7:$I$10)</f>
        <v>0</v>
      </c>
      <c r="J13" s="14">
        <f>SUM($J$7:$J$10)</f>
        <v>0</v>
      </c>
      <c r="K13" s="14">
        <f>SUM($K$7:$K$10)</f>
        <v>0</v>
      </c>
      <c r="L13" s="14">
        <f>SUM($L$7:$L$10)</f>
        <v>0</v>
      </c>
      <c r="M13" s="14">
        <f>SUM($M$7:$M$10)</f>
        <v>0</v>
      </c>
      <c r="N13" s="14">
        <f>SUM($N$7:$N$10)</f>
        <v>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4:78" ht="12.75">
      <c r="D14" t="s">
        <v>22</v>
      </c>
      <c r="E14" t="s">
        <v>23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4" operator="greaterThan" stopIfTrue="1">
      <formula>$E$7</formula>
    </cfRule>
    <cfRule type="cellIs" priority="2" dxfId="3" operator="equal" stopIfTrue="1">
      <formula>""</formula>
    </cfRule>
  </conditionalFormatting>
  <conditionalFormatting sqref="E8:N8">
    <cfRule type="cellIs" priority="3" dxfId="4" operator="greaterThan" stopIfTrue="1">
      <formula>$E$8</formula>
    </cfRule>
    <cfRule type="cellIs" priority="4" dxfId="3" operator="equal" stopIfTrue="1">
      <formula>""</formula>
    </cfRule>
  </conditionalFormatting>
  <conditionalFormatting sqref="E9:N9">
    <cfRule type="cellIs" priority="5" dxfId="4" operator="greaterThan" stopIfTrue="1">
      <formula>$E$9</formula>
    </cfRule>
    <cfRule type="cellIs" priority="6" dxfId="3" operator="equal" stopIfTrue="1">
      <formula>""</formula>
    </cfRule>
  </conditionalFormatting>
  <conditionalFormatting sqref="E10:N10">
    <cfRule type="cellIs" priority="7" dxfId="4" operator="greaterThan" stopIfTrue="1">
      <formula>$E$10</formula>
    </cfRule>
    <cfRule type="cellIs" priority="8" dxfId="3" operator="equal" stopIfTrue="1">
      <formula>""</formula>
    </cfRule>
  </conditionalFormatting>
  <conditionalFormatting sqref="C13:N13">
    <cfRule type="cellIs" priority="9" dxfId="2" operator="equal" stopIfTrue="1">
      <formula>$D$15</formula>
    </cfRule>
    <cfRule type="cellIs" priority="10" dxfId="1" operator="equal" stopIfTrue="1">
      <formula>$D$16</formula>
    </cfRule>
    <cfRule type="cellIs" priority="11" dxfId="0" operator="equal" stopIfTrue="1">
      <formula>$D$17</formula>
    </cfRule>
    <cfRule type="cellIs" priority="12" dxfId="132" operator="equal" stopIfTrue="1">
      <formula>$D$18</formula>
    </cfRule>
    <cfRule type="cellIs" priority="13" dxfId="133" operator="equal" stopIfTrue="1">
      <formula>$D$19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1230</v>
      </c>
      <c r="G6" s="1">
        <v>1232</v>
      </c>
      <c r="H6" s="1">
        <v>1233</v>
      </c>
      <c r="I6" s="1">
        <v>1234</v>
      </c>
      <c r="J6" s="1">
        <v>1235</v>
      </c>
      <c r="K6" s="1">
        <v>1236</v>
      </c>
      <c r="L6" s="1">
        <v>1237</v>
      </c>
      <c r="M6" s="1">
        <v>1238</v>
      </c>
      <c r="N6" s="1">
        <v>1242</v>
      </c>
    </row>
    <row r="7" spans="1:78" ht="12.75">
      <c r="A7" s="13">
        <v>29289</v>
      </c>
      <c r="B7" s="13">
        <v>100485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29289</v>
      </c>
      <c r="B8" s="13">
        <v>100486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29289</v>
      </c>
      <c r="B9" s="13">
        <v>100487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29289</v>
      </c>
      <c r="B10" s="13">
        <v>100488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6:78" ht="12.75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19</v>
      </c>
      <c r="E12">
        <f>SUMIF($E$6:$E$10,"&gt;0")</f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F13" s="14">
        <f>SUM($F$7:$F$10)</f>
        <v>0</v>
      </c>
      <c r="G13" s="14">
        <f>SUM($G$7:$G$10)</f>
        <v>0</v>
      </c>
      <c r="H13" s="14">
        <f>SUM($H$7:$H$10)</f>
        <v>0</v>
      </c>
      <c r="I13" s="14">
        <f>SUM($I$7:$I$10)</f>
        <v>0</v>
      </c>
      <c r="J13" s="14">
        <f>SUM($J$7:$J$10)</f>
        <v>0</v>
      </c>
      <c r="K13" s="14">
        <f>SUM($K$7:$K$10)</f>
        <v>0</v>
      </c>
      <c r="L13" s="14">
        <f>SUM($L$7:$L$10)</f>
        <v>0</v>
      </c>
      <c r="M13" s="14">
        <f>SUM($M$7:$M$10)</f>
        <v>0</v>
      </c>
      <c r="N13" s="14">
        <f>SUM($N$7:$N$10)</f>
        <v>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4:78" ht="12.75">
      <c r="D14" t="s">
        <v>22</v>
      </c>
      <c r="E14" t="s">
        <v>23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4" operator="greaterThan" stopIfTrue="1">
      <formula>$E$7</formula>
    </cfRule>
    <cfRule type="cellIs" priority="2" dxfId="3" operator="equal" stopIfTrue="1">
      <formula>""</formula>
    </cfRule>
  </conditionalFormatting>
  <conditionalFormatting sqref="E8:N8">
    <cfRule type="cellIs" priority="3" dxfId="4" operator="greaterThan" stopIfTrue="1">
      <formula>$E$8</formula>
    </cfRule>
    <cfRule type="cellIs" priority="4" dxfId="3" operator="equal" stopIfTrue="1">
      <formula>""</formula>
    </cfRule>
  </conditionalFormatting>
  <conditionalFormatting sqref="E9:N9">
    <cfRule type="cellIs" priority="5" dxfId="4" operator="greaterThan" stopIfTrue="1">
      <formula>$E$9</formula>
    </cfRule>
    <cfRule type="cellIs" priority="6" dxfId="3" operator="equal" stopIfTrue="1">
      <formula>""</formula>
    </cfRule>
  </conditionalFormatting>
  <conditionalFormatting sqref="E10:N10">
    <cfRule type="cellIs" priority="7" dxfId="4" operator="greaterThan" stopIfTrue="1">
      <formula>$E$10</formula>
    </cfRule>
    <cfRule type="cellIs" priority="8" dxfId="3" operator="equal" stopIfTrue="1">
      <formula>""</formula>
    </cfRule>
  </conditionalFormatting>
  <conditionalFormatting sqref="C13:N13">
    <cfRule type="cellIs" priority="9" dxfId="2" operator="equal" stopIfTrue="1">
      <formula>$D$15</formula>
    </cfRule>
    <cfRule type="cellIs" priority="10" dxfId="1" operator="equal" stopIfTrue="1">
      <formula>$D$16</formula>
    </cfRule>
    <cfRule type="cellIs" priority="11" dxfId="0" operator="equal" stopIfTrue="1">
      <formula>$D$17</formula>
    </cfRule>
    <cfRule type="cellIs" priority="12" dxfId="132" operator="equal" stopIfTrue="1">
      <formula>$D$18</formula>
    </cfRule>
    <cfRule type="cellIs" priority="13" dxfId="133" operator="equal" stopIfTrue="1">
      <formula>$D$19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1230</v>
      </c>
      <c r="G6" s="1">
        <v>1232</v>
      </c>
      <c r="H6" s="1">
        <v>1233</v>
      </c>
      <c r="I6" s="1">
        <v>1234</v>
      </c>
      <c r="J6" s="1">
        <v>1235</v>
      </c>
      <c r="K6" s="1">
        <v>1236</v>
      </c>
      <c r="L6" s="1">
        <v>1237</v>
      </c>
      <c r="M6" s="1">
        <v>1238</v>
      </c>
      <c r="N6" s="1">
        <v>1242</v>
      </c>
    </row>
    <row r="7" spans="1:78" ht="12.75">
      <c r="A7" s="13">
        <v>29289</v>
      </c>
      <c r="B7" s="13">
        <v>100485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29289</v>
      </c>
      <c r="B8" s="13">
        <v>100486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29289</v>
      </c>
      <c r="B9" s="13">
        <v>100487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29289</v>
      </c>
      <c r="B10" s="13">
        <v>100488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6:78" ht="12.75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19</v>
      </c>
      <c r="E12">
        <f>SUMIF($E$6:$E$10,"&gt;0")</f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F13" s="14">
        <f>SUM($F$7:$F$10)</f>
        <v>0</v>
      </c>
      <c r="G13" s="14">
        <f>SUM($G$7:$G$10)</f>
        <v>0</v>
      </c>
      <c r="H13" s="14">
        <f>SUM($H$7:$H$10)</f>
        <v>0</v>
      </c>
      <c r="I13" s="14">
        <f>SUM($I$7:$I$10)</f>
        <v>0</v>
      </c>
      <c r="J13" s="14">
        <f>SUM($J$7:$J$10)</f>
        <v>0</v>
      </c>
      <c r="K13" s="14">
        <f>SUM($K$7:$K$10)</f>
        <v>0</v>
      </c>
      <c r="L13" s="14">
        <f>SUM($L$7:$L$10)</f>
        <v>0</v>
      </c>
      <c r="M13" s="14">
        <f>SUM($M$7:$M$10)</f>
        <v>0</v>
      </c>
      <c r="N13" s="14">
        <f>SUM($N$7:$N$10)</f>
        <v>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4:78" ht="12.75">
      <c r="D14" t="s">
        <v>22</v>
      </c>
      <c r="E14" t="s">
        <v>23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4" operator="greaterThan" stopIfTrue="1">
      <formula>$E$7</formula>
    </cfRule>
    <cfRule type="cellIs" priority="2" dxfId="3" operator="equal" stopIfTrue="1">
      <formula>""</formula>
    </cfRule>
  </conditionalFormatting>
  <conditionalFormatting sqref="E8:N8">
    <cfRule type="cellIs" priority="3" dxfId="4" operator="greaterThan" stopIfTrue="1">
      <formula>$E$8</formula>
    </cfRule>
    <cfRule type="cellIs" priority="4" dxfId="3" operator="equal" stopIfTrue="1">
      <formula>""</formula>
    </cfRule>
  </conditionalFormatting>
  <conditionalFormatting sqref="E9:N9">
    <cfRule type="cellIs" priority="5" dxfId="4" operator="greaterThan" stopIfTrue="1">
      <formula>$E$9</formula>
    </cfRule>
    <cfRule type="cellIs" priority="6" dxfId="3" operator="equal" stopIfTrue="1">
      <formula>""</formula>
    </cfRule>
  </conditionalFormatting>
  <conditionalFormatting sqref="E10:N10">
    <cfRule type="cellIs" priority="7" dxfId="4" operator="greaterThan" stopIfTrue="1">
      <formula>$E$10</formula>
    </cfRule>
    <cfRule type="cellIs" priority="8" dxfId="3" operator="equal" stopIfTrue="1">
      <formula>""</formula>
    </cfRule>
  </conditionalFormatting>
  <conditionalFormatting sqref="C13:N13">
    <cfRule type="cellIs" priority="9" dxfId="2" operator="equal" stopIfTrue="1">
      <formula>$D$15</formula>
    </cfRule>
    <cfRule type="cellIs" priority="10" dxfId="1" operator="equal" stopIfTrue="1">
      <formula>$D$16</formula>
    </cfRule>
    <cfRule type="cellIs" priority="11" dxfId="0" operator="equal" stopIfTrue="1">
      <formula>$D$17</formula>
    </cfRule>
    <cfRule type="cellIs" priority="12" dxfId="132" operator="equal" stopIfTrue="1">
      <formula>$D$18</formula>
    </cfRule>
    <cfRule type="cellIs" priority="13" dxfId="133" operator="equal" stopIfTrue="1">
      <formula>$D$19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1230</v>
      </c>
      <c r="G6" s="1">
        <v>1232</v>
      </c>
      <c r="H6" s="1">
        <v>1233</v>
      </c>
      <c r="I6" s="1">
        <v>1234</v>
      </c>
      <c r="J6" s="1">
        <v>1235</v>
      </c>
      <c r="K6" s="1">
        <v>1236</v>
      </c>
      <c r="L6" s="1">
        <v>1237</v>
      </c>
      <c r="M6" s="1">
        <v>1238</v>
      </c>
      <c r="N6" s="1">
        <v>1242</v>
      </c>
    </row>
    <row r="7" spans="1:78" ht="12.75">
      <c r="A7" s="13">
        <v>29289</v>
      </c>
      <c r="B7" s="13">
        <v>100485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29289</v>
      </c>
      <c r="B8" s="13">
        <v>100486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29289</v>
      </c>
      <c r="B9" s="13">
        <v>100487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29289</v>
      </c>
      <c r="B10" s="13">
        <v>100488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6:78" ht="12.75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19</v>
      </c>
      <c r="E12">
        <f>SUMIF($E$6:$E$10,"&gt;0")</f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F13" s="14">
        <f>SUM($F$7:$F$10)</f>
        <v>0</v>
      </c>
      <c r="G13" s="14">
        <f>SUM($G$7:$G$10)</f>
        <v>0</v>
      </c>
      <c r="H13" s="14">
        <f>SUM($H$7:$H$10)</f>
        <v>0</v>
      </c>
      <c r="I13" s="14">
        <f>SUM($I$7:$I$10)</f>
        <v>0</v>
      </c>
      <c r="J13" s="14">
        <f>SUM($J$7:$J$10)</f>
        <v>0</v>
      </c>
      <c r="K13" s="14">
        <f>SUM($K$7:$K$10)</f>
        <v>0</v>
      </c>
      <c r="L13" s="14">
        <f>SUM($L$7:$L$10)</f>
        <v>0</v>
      </c>
      <c r="M13" s="14">
        <f>SUM($M$7:$M$10)</f>
        <v>0</v>
      </c>
      <c r="N13" s="14">
        <f>SUM($N$7:$N$10)</f>
        <v>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4:78" ht="12.75">
      <c r="D14" t="s">
        <v>22</v>
      </c>
      <c r="E14" t="s">
        <v>23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4" operator="greaterThan" stopIfTrue="1">
      <formula>$E$7</formula>
    </cfRule>
    <cfRule type="cellIs" priority="2" dxfId="3" operator="equal" stopIfTrue="1">
      <formula>""</formula>
    </cfRule>
  </conditionalFormatting>
  <conditionalFormatting sqref="E8:N8">
    <cfRule type="cellIs" priority="3" dxfId="4" operator="greaterThan" stopIfTrue="1">
      <formula>$E$8</formula>
    </cfRule>
    <cfRule type="cellIs" priority="4" dxfId="3" operator="equal" stopIfTrue="1">
      <formula>""</formula>
    </cfRule>
  </conditionalFormatting>
  <conditionalFormatting sqref="E9:N9">
    <cfRule type="cellIs" priority="5" dxfId="4" operator="greaterThan" stopIfTrue="1">
      <formula>$E$9</formula>
    </cfRule>
    <cfRule type="cellIs" priority="6" dxfId="3" operator="equal" stopIfTrue="1">
      <formula>""</formula>
    </cfRule>
  </conditionalFormatting>
  <conditionalFormatting sqref="E10:N10">
    <cfRule type="cellIs" priority="7" dxfId="4" operator="greaterThan" stopIfTrue="1">
      <formula>$E$10</formula>
    </cfRule>
    <cfRule type="cellIs" priority="8" dxfId="3" operator="equal" stopIfTrue="1">
      <formula>""</formula>
    </cfRule>
  </conditionalFormatting>
  <conditionalFormatting sqref="C13:N13">
    <cfRule type="cellIs" priority="9" dxfId="2" operator="equal" stopIfTrue="1">
      <formula>$D$15</formula>
    </cfRule>
    <cfRule type="cellIs" priority="10" dxfId="1" operator="equal" stopIfTrue="1">
      <formula>$D$16</formula>
    </cfRule>
    <cfRule type="cellIs" priority="11" dxfId="0" operator="equal" stopIfTrue="1">
      <formula>$D$17</formula>
    </cfRule>
    <cfRule type="cellIs" priority="12" dxfId="132" operator="equal" stopIfTrue="1">
      <formula>$D$18</formula>
    </cfRule>
    <cfRule type="cellIs" priority="13" dxfId="133" operator="equal" stopIfTrue="1">
      <formula>$D$19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28</v>
      </c>
    </row>
    <row r="6" spans="1:14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1230</v>
      </c>
      <c r="G6" s="1">
        <v>1232</v>
      </c>
      <c r="H6" s="1">
        <v>1233</v>
      </c>
      <c r="I6" s="1">
        <v>1234</v>
      </c>
      <c r="J6" s="1">
        <v>1235</v>
      </c>
      <c r="K6" s="1">
        <v>1236</v>
      </c>
      <c r="L6" s="1">
        <v>1237</v>
      </c>
      <c r="M6" s="1">
        <v>1238</v>
      </c>
      <c r="N6" s="1">
        <v>1242</v>
      </c>
    </row>
    <row r="7" spans="1:78" ht="12.75">
      <c r="A7" s="13">
        <v>29289</v>
      </c>
      <c r="B7" s="13">
        <v>100485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29289</v>
      </c>
      <c r="B8" s="13">
        <v>100486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29289</v>
      </c>
      <c r="B9" s="13">
        <v>100487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29289</v>
      </c>
      <c r="B10" s="13">
        <v>100488</v>
      </c>
      <c r="C10" s="3" t="s">
        <v>14</v>
      </c>
      <c r="D10" s="3" t="s">
        <v>18</v>
      </c>
      <c r="E10" s="3">
        <v>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6:78" ht="12.75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.75">
      <c r="C12" t="s">
        <v>19</v>
      </c>
      <c r="E12">
        <f>SUMIF($E$6:$E$10,"&gt;0")</f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3:78" ht="12.75">
      <c r="C13" t="s">
        <v>20</v>
      </c>
      <c r="F13" s="14">
        <f>SUM($F$7:$F$10)</f>
        <v>0</v>
      </c>
      <c r="G13" s="14">
        <f>SUM($G$7:$G$10)</f>
        <v>0</v>
      </c>
      <c r="H13" s="14">
        <f>SUM($H$7:$H$10)</f>
        <v>0</v>
      </c>
      <c r="I13" s="14">
        <f>SUM($I$7:$I$10)</f>
        <v>0</v>
      </c>
      <c r="J13" s="14">
        <f>SUM($J$7:$J$10)</f>
        <v>0</v>
      </c>
      <c r="K13" s="14">
        <f>SUM($K$7:$K$10)</f>
        <v>0</v>
      </c>
      <c r="L13" s="14">
        <f>SUM($L$7:$L$10)</f>
        <v>0</v>
      </c>
      <c r="M13" s="14">
        <f>SUM($M$7:$M$10)</f>
        <v>0</v>
      </c>
      <c r="N13" s="14">
        <f>SUM($N$7:$N$10)</f>
        <v>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4:78" ht="12.75">
      <c r="D14" t="s">
        <v>22</v>
      </c>
      <c r="E14" t="s">
        <v>23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.75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N7">
    <cfRule type="cellIs" priority="1" dxfId="4" operator="greaterThan" stopIfTrue="1">
      <formula>$E$7</formula>
    </cfRule>
    <cfRule type="cellIs" priority="2" dxfId="3" operator="equal" stopIfTrue="1">
      <formula>""</formula>
    </cfRule>
  </conditionalFormatting>
  <conditionalFormatting sqref="E8:N8">
    <cfRule type="cellIs" priority="3" dxfId="4" operator="greaterThan" stopIfTrue="1">
      <formula>$E$8</formula>
    </cfRule>
    <cfRule type="cellIs" priority="4" dxfId="3" operator="equal" stopIfTrue="1">
      <formula>""</formula>
    </cfRule>
  </conditionalFormatting>
  <conditionalFormatting sqref="E9:N9">
    <cfRule type="cellIs" priority="5" dxfId="4" operator="greaterThan" stopIfTrue="1">
      <formula>$E$9</formula>
    </cfRule>
    <cfRule type="cellIs" priority="6" dxfId="3" operator="equal" stopIfTrue="1">
      <formula>""</formula>
    </cfRule>
  </conditionalFormatting>
  <conditionalFormatting sqref="E10:N10">
    <cfRule type="cellIs" priority="7" dxfId="4" operator="greaterThan" stopIfTrue="1">
      <formula>$E$10</formula>
    </cfRule>
    <cfRule type="cellIs" priority="8" dxfId="3" operator="equal" stopIfTrue="1">
      <formula>""</formula>
    </cfRule>
  </conditionalFormatting>
  <conditionalFormatting sqref="C13:N13">
    <cfRule type="cellIs" priority="9" dxfId="2" operator="equal" stopIfTrue="1">
      <formula>$D$15</formula>
    </cfRule>
    <cfRule type="cellIs" priority="10" dxfId="1" operator="equal" stopIfTrue="1">
      <formula>$D$16</formula>
    </cfRule>
    <cfRule type="cellIs" priority="11" dxfId="0" operator="equal" stopIfTrue="1">
      <formula>$D$17</formula>
    </cfRule>
    <cfRule type="cellIs" priority="12" dxfId="132" operator="equal" stopIfTrue="1">
      <formula>$D$18</formula>
    </cfRule>
    <cfRule type="cellIs" priority="13" dxfId="133" operator="equal" stopIfTrue="1">
      <formula>$D$19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mbos3_000</cp:lastModifiedBy>
  <cp:lastPrinted>2002-06-22T17:00:52Z</cp:lastPrinted>
  <dcterms:created xsi:type="dcterms:W3CDTF">2002-05-15T02:32:49Z</dcterms:created>
  <dcterms:modified xsi:type="dcterms:W3CDTF">2015-04-23T11:29:36Z</dcterms:modified>
  <cp:category/>
  <cp:version/>
  <cp:contentType/>
  <cp:contentStatus/>
</cp:coreProperties>
</file>