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3020" windowHeight="1446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<sst xmlns="http://schemas.openxmlformats.org/spreadsheetml/2006/main" count="408" uniqueCount="36">
  <si>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</si>
  <si>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</si>
  <si>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</si>
  <si>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</si>
  <si>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</si>
  <si>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</si>
  <si>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</si>
  <si>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</si>
  <si>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</si>
  <si>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</si>
  <si>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</si>
  <si>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</si>
  <si>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Internetworking</t>
  </si>
  <si>
    <t>P</t>
  </si>
  <si>
    <t>Standard</t>
  </si>
  <si>
    <t>End to End Networking/Routing</t>
  </si>
  <si>
    <t>Networking &amp; Cable Troubleshooting</t>
  </si>
  <si>
    <t>Online Exam</t>
  </si>
  <si>
    <t>Technical Assistance Call ( TAC )</t>
  </si>
  <si>
    <t>Resume/Cover Letter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</si>
  <si>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</si>
  <si>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</si>
  <si>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</si>
  <si>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</si>
  <si>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</si>
  <si>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</si>
  <si>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</si>
  <si>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</si>
  <si>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</si>
  <si>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</si>
  <si>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</si>
  <si>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</si>
  <si>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</si>
  <si>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</si>
  <si>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</si>
  <si>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Subnetting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</si>
</sst>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2" sqref="E2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23">
        <f>IF(ISERROR(AVERAGE(Judge1:Judge10!F7))," ",AVERAGE(Judge1:Judge10!F7))</f>
        <v>285</v>
      </c>
      <c r="G7" s="23">
        <f>IF(ISERROR(AVERAGE(Judge1:Judge10!G7))," ",AVERAGE(Judge1:Judge10!G7))</f>
        <v>270</v>
      </c>
      <c r="H7" s="23" t="str">
        <f>IF(ISERROR(AVERAGE(Judge1:Judge10!H7))," ",AVERAGE(Judge1:Judge10!H7))</f>
        <v> </v>
      </c>
      <c r="I7" s="23">
        <f>IF(ISERROR(AVERAGE(Judge1:Judge10!I7))," ",AVERAGE(Judge1:Judge10!I7))</f>
        <v>190</v>
      </c>
      <c r="J7" s="23">
        <f>IF(ISERROR(AVERAGE(Judge1:Judge10!J7))," ",AVERAGE(Judge1:Judge10!J7))</f>
        <v>290</v>
      </c>
      <c r="K7" s="23">
        <f>IF(ISERROR(AVERAGE(Judge1:Judge10!K7))," ",AVERAGE(Judge1:Judge10!K7))</f>
        <v>120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23">
        <f>IF(ISERROR(AVERAGE(Judge1:Judge10!F8))," ",AVERAGE(Judge1:Judge10!F8))</f>
        <v>65</v>
      </c>
      <c r="G8" s="23">
        <f>IF(ISERROR(AVERAGE(Judge1:Judge10!G8))," ",AVERAGE(Judge1:Judge10!G8))</f>
        <v>23</v>
      </c>
      <c r="H8" s="23" t="str">
        <f>IF(ISERROR(AVERAGE(Judge1:Judge10!H8))," ",AVERAGE(Judge1:Judge10!H8))</f>
        <v> </v>
      </c>
      <c r="I8" s="23">
        <f>IF(ISERROR(AVERAGE(Judge1:Judge10!I8))," ",AVERAGE(Judge1:Judge10!I8))</f>
        <v>90</v>
      </c>
      <c r="J8" s="23">
        <f>IF(ISERROR(AVERAGE(Judge1:Judge10!J8))," ",AVERAGE(Judge1:Judge10!J8))</f>
        <v>75</v>
      </c>
      <c r="K8" s="23">
        <f>IF(ISERROR(AVERAGE(Judge1:Judge10!K8))," ",AVERAGE(Judge1:Judge10!K8))</f>
        <v>43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23">
        <f>IF(ISERROR(AVERAGE(Judge1:Judge10!F9))," ",AVERAGE(Judge1:Judge10!F9))</f>
        <v>20</v>
      </c>
      <c r="G9" s="23">
        <f>IF(ISERROR(AVERAGE(Judge1:Judge10!G9))," ",AVERAGE(Judge1:Judge10!G9))</f>
        <v>58</v>
      </c>
      <c r="H9" s="23" t="str">
        <f>IF(ISERROR(AVERAGE(Judge1:Judge10!H9))," ",AVERAGE(Judge1:Judge10!H9))</f>
        <v> </v>
      </c>
      <c r="I9" s="23">
        <f>IF(ISERROR(AVERAGE(Judge1:Judge10!I9))," ",AVERAGE(Judge1:Judge10!I9))</f>
        <v>20</v>
      </c>
      <c r="J9" s="23">
        <f>IF(ISERROR(AVERAGE(Judge1:Judge10!J9))," ",AVERAGE(Judge1:Judge10!J9))</f>
        <v>56</v>
      </c>
      <c r="K9" s="23">
        <f>IF(ISERROR(AVERAGE(Judge1:Judge10!K9))," ",AVERAGE(Judge1:Judge10!K9))</f>
        <v>18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23">
        <f>IF(ISERROR(AVERAGE(Judge1:Judge10!F10))," ",AVERAGE(Judge1:Judge10!F10))</f>
        <v>43</v>
      </c>
      <c r="G10" s="23">
        <f>IF(ISERROR(AVERAGE(Judge1:Judge10!G10))," ",AVERAGE(Judge1:Judge10!G10))</f>
        <v>25</v>
      </c>
      <c r="H10" s="23" t="str">
        <f>IF(ISERROR(AVERAGE(Judge1:Judge10!H10))," ",AVERAGE(Judge1:Judge10!H10))</f>
        <v> </v>
      </c>
      <c r="I10" s="23">
        <f>IF(ISERROR(AVERAGE(Judge1:Judge10!I10))," ",AVERAGE(Judge1:Judge10!I10))</f>
        <v>50</v>
      </c>
      <c r="J10" s="23">
        <f>IF(ISERROR(AVERAGE(Judge1:Judge10!J10))," ",AVERAGE(Judge1:Judge10!J10))</f>
        <v>76</v>
      </c>
      <c r="K10" s="23">
        <f>IF(ISERROR(AVERAGE(Judge1:Judge10!K10))," ",AVERAGE(Judge1:Judge10!K10))</f>
        <v>28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23">
        <f>IF(ISERROR(AVERAGE(Judge1:Judge10!F11))," ",AVERAGE(Judge1:Judge10!F11))</f>
        <v>100</v>
      </c>
      <c r="G11" s="23">
        <f>IF(ISERROR(AVERAGE(Judge1:Judge10!G11))," ",AVERAGE(Judge1:Judge10!G11))</f>
        <v>100</v>
      </c>
      <c r="H11" s="23" t="str">
        <f>IF(ISERROR(AVERAGE(Judge1:Judge10!H11))," ",AVERAGE(Judge1:Judge10!H11))</f>
        <v> </v>
      </c>
      <c r="I11" s="23">
        <f>IF(ISERROR(AVERAGE(Judge1:Judge10!I11))," ",AVERAGE(Judge1:Judge10!I11))</f>
        <v>100</v>
      </c>
      <c r="J11" s="23">
        <f>IF(ISERROR(AVERAGE(Judge1:Judge10!J11))," ",AVERAGE(Judge1:Judge10!J11))</f>
        <v>100</v>
      </c>
      <c r="K11" s="23">
        <f>IF(ISERROR(AVERAGE(Judge1:Judge10!K11))," ",AVERAGE(Judge1:Judge10!K11))</f>
        <v>100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24" t="str">
        <f>IF(ISERROR(AVERAGE(Judge1:Judge10!J12))," ",AVERAGE(Judge1:Judge10!J12))</f>
        <v> </v>
      </c>
      <c r="K12" s="24" t="str">
        <f>IF(ISERROR(AVERAGE(Judge1:Judge10!K12))," ",AVERAGE(Judge1:Judge10!K12))</f>
        <v> </v>
      </c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24" t="str">
        <f>IF(ISERROR(AVERAGE(Judge1:Judge10!J13))," ",AVERAGE(Judge1:Judge10!J13))</f>
        <v> </v>
      </c>
      <c r="K13" s="24" t="str">
        <f>IF(ISERROR(AVERAGE(Judge1:Judge10!K13))," ",AVERAGE(Judge1:Judge10!K13))</f>
        <v> </v>
      </c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513</v>
      </c>
      <c r="G16" s="16">
        <f>SUM($G$7:$G$13)</f>
        <v>476</v>
      </c>
      <c r="H16" s="16">
        <f>SUM($H$7:$H$13)</f>
        <v>0</v>
      </c>
      <c r="I16" s="16">
        <f>SUM($I$7:$I$13)</f>
        <v>450</v>
      </c>
      <c r="J16" s="16">
        <f>SUM($J$7:$J$13)</f>
        <v>597</v>
      </c>
      <c r="K16" s="16">
        <f>SUM($K$7:$K$13)</f>
        <v>309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LARGE($F$16:$K$16,1)</f>
        <v>597</v>
      </c>
      <c r="E18">
        <f>INDEX($F$6:$K$6,MATCH($D$18,$F$16:$K$16,0))</f>
        <v>5333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LARGE($F$16:$K$16,2)</f>
        <v>513</v>
      </c>
      <c r="E19">
        <f>INDEX($F$6:$K$6,MATCH($D$19,$F$16:$K$16,0))</f>
        <v>5015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LARGE($F$16:$K$16,3)</f>
        <v>476</v>
      </c>
      <c r="E20">
        <f>INDEX($F$6:$K$6,MATCH($D$20,$F$16:$K$16,0))</f>
        <v>5016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LARGE($F$16:$K$16,4)</f>
        <v>450</v>
      </c>
      <c r="E21">
        <f>INDEX($F$6:$K$6,MATCH($D$21,$F$16:$K$16,0))</f>
        <v>5332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LARGE($F$16:$K$16,5)</f>
        <v>309</v>
      </c>
      <c r="E22">
        <f>INDEX($F$6:$K$6,MATCH($D$22,$F$16:$K$16,0))</f>
        <v>5334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Totals!$E$12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Totals!$D$18</formula>
    </cfRule>
    <cfRule type="cellIs" priority="16" dxfId="1" operator="equal" stopIfTrue="1">
      <formula>Totals!$D$19</formula>
    </cfRule>
    <cfRule type="cellIs" priority="17" dxfId="0" operator="equal" stopIfTrue="1">
      <formula>Totals!$D$20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Judge9!$E$12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Judge9!$D$18</formula>
    </cfRule>
    <cfRule type="cellIs" priority="16" dxfId="1" operator="equal" stopIfTrue="1">
      <formula>Judge9!$D$19</formula>
    </cfRule>
    <cfRule type="cellIs" priority="17" dxfId="0" operator="equal" stopIfTrue="1">
      <formula>Judge9!$D$20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Judge10!$E$12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Judge10!$D$18</formula>
    </cfRule>
    <cfRule type="cellIs" priority="16" dxfId="1" operator="equal" stopIfTrue="1">
      <formula>Judge10!$D$19</formula>
    </cfRule>
    <cfRule type="cellIs" priority="17" dxfId="0" operator="equal" stopIfTrue="1">
      <formula>Judge10!$D$20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5015</v>
      </c>
      <c r="G6" s="25">
        <v>5016</v>
      </c>
      <c r="H6" s="25">
        <v>5017</v>
      </c>
      <c r="I6" s="25">
        <v>5332</v>
      </c>
      <c r="J6" s="25">
        <v>5333</v>
      </c>
      <c r="K6" s="25">
        <v>5334</v>
      </c>
    </row>
    <row r="7" spans="1:78" ht="30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26"/>
      <c r="G11" s="26"/>
      <c r="H11" s="26"/>
      <c r="I11" s="26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26"/>
      <c r="G12" s="26"/>
      <c r="H12" s="26"/>
      <c r="I12" s="26"/>
      <c r="J12" s="26"/>
      <c r="K12" s="26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26"/>
      <c r="G13" s="26"/>
      <c r="H13" s="26"/>
      <c r="I13" s="26"/>
      <c r="J13" s="26"/>
      <c r="K13" s="26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LARGE($F$16:$K$16,1)</f>
        <v>0</v>
      </c>
      <c r="E18">
        <f>INDEX($F$6:$K$6,MATCH($D$18,$F$16:$K$16,0))</f>
        <v>5015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LARGE($F$16:$K$16,2)</f>
        <v>0</v>
      </c>
      <c r="E19">
        <f>INDEX($F$6:$K$6,MATCH($D$19,$F$16:$K$16,0))</f>
        <v>5015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LARGE($F$16:$K$16,3)</f>
        <v>0</v>
      </c>
      <c r="E20">
        <f>INDEX($F$6:$K$6,MATCH($D$20,$F$16:$K$16,0))</f>
        <v>5015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LARGE($F$16:$K$16,4)</f>
        <v>0</v>
      </c>
      <c r="E21">
        <f>INDEX($F$6:$K$6,MATCH($D$21,$F$16:$K$16,0))</f>
        <v>5015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LARGE($F$16:$K$16,5)</f>
        <v>0</v>
      </c>
      <c r="E22">
        <f>INDEX($F$6:$K$6,MATCH($D$22,$F$16:$K$16,0))</f>
        <v>5015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lessThan" stopIfTrue="1">
      <formula>Printable!$E$12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Printable!$D$18</formula>
    </cfRule>
    <cfRule type="cellIs" priority="16" dxfId="1" operator="equal" stopIfTrue="1">
      <formula>Printable!$D$19</formula>
    </cfRule>
    <cfRule type="cellIs" priority="17" dxfId="0" operator="equal" stopIfTrue="1">
      <formula>Printable!$D$20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" sqref="J10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310</v>
      </c>
      <c r="F7" s="9">
        <v>285</v>
      </c>
      <c r="G7" s="9">
        <v>270</v>
      </c>
      <c r="H7" s="9"/>
      <c r="I7" s="9">
        <v>190</v>
      </c>
      <c r="J7" s="9">
        <v>290</v>
      </c>
      <c r="K7" s="9">
        <v>120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90</v>
      </c>
      <c r="F8" s="9">
        <v>65</v>
      </c>
      <c r="G8" s="9">
        <v>23</v>
      </c>
      <c r="H8" s="9"/>
      <c r="I8" s="9">
        <v>90</v>
      </c>
      <c r="J8" s="9">
        <v>75</v>
      </c>
      <c r="K8" s="9">
        <v>43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35</v>
      </c>
      <c r="E9" s="3">
        <v>60</v>
      </c>
      <c r="F9" s="9">
        <v>20</v>
      </c>
      <c r="G9" s="9">
        <v>58</v>
      </c>
      <c r="H9" s="9"/>
      <c r="I9" s="9">
        <v>20</v>
      </c>
      <c r="J9" s="9">
        <v>56</v>
      </c>
      <c r="K9" s="9">
        <v>18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90</v>
      </c>
      <c r="F10" s="9">
        <v>43</v>
      </c>
      <c r="G10" s="9">
        <v>25</v>
      </c>
      <c r="H10" s="9"/>
      <c r="I10" s="9">
        <v>50</v>
      </c>
      <c r="J10" s="9">
        <v>76</v>
      </c>
      <c r="K10" s="9">
        <v>28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>
        <v>100</v>
      </c>
      <c r="G11" s="9">
        <v>100</v>
      </c>
      <c r="H11" s="9"/>
      <c r="I11" s="9">
        <v>100</v>
      </c>
      <c r="J11" s="9">
        <v>100</v>
      </c>
      <c r="K11" s="9">
        <v>100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650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513</v>
      </c>
      <c r="G16" s="16">
        <f>SUM($G$7:$G$13)</f>
        <v>476</v>
      </c>
      <c r="H16" s="16">
        <f>SUM($H$7:$H$13)</f>
        <v>0</v>
      </c>
      <c r="I16" s="16">
        <f>SUM($I$7:$I$13)</f>
        <v>450</v>
      </c>
      <c r="J16" s="16">
        <f>SUM($J$7:$J$13)</f>
        <v>597</v>
      </c>
      <c r="K16" s="16">
        <f>SUM($K$7:$K$13)</f>
        <v>309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Judge1!$E$12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Judge1!$D$18</formula>
    </cfRule>
    <cfRule type="cellIs" priority="16" dxfId="1" operator="equal" stopIfTrue="1">
      <formula>Judge1!$D$19</formula>
    </cfRule>
    <cfRule type="cellIs" priority="17" dxfId="0" operator="equal" stopIfTrue="1">
      <formula>Judge1!$D$20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Judge2!$E$12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Judge2!$D$18</formula>
    </cfRule>
    <cfRule type="cellIs" priority="16" dxfId="1" operator="equal" stopIfTrue="1">
      <formula>Judge2!$D$19</formula>
    </cfRule>
    <cfRule type="cellIs" priority="17" dxfId="0" operator="equal" stopIfTrue="1">
      <formula>Judge2!$D$20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Judge3!$E$12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Judge3!$D$18</formula>
    </cfRule>
    <cfRule type="cellIs" priority="16" dxfId="1" operator="equal" stopIfTrue="1">
      <formula>Judge3!$D$19</formula>
    </cfRule>
    <cfRule type="cellIs" priority="17" dxfId="0" operator="equal" stopIfTrue="1">
      <formula>Judge3!$D$20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Judge4!$E$12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Judge4!$D$18</formula>
    </cfRule>
    <cfRule type="cellIs" priority="16" dxfId="1" operator="equal" stopIfTrue="1">
      <formula>Judge4!$D$19</formula>
    </cfRule>
    <cfRule type="cellIs" priority="17" dxfId="0" operator="equal" stopIfTrue="1">
      <formula>Judge4!$D$20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Judge5!$E$12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Judge5!$D$18</formula>
    </cfRule>
    <cfRule type="cellIs" priority="16" dxfId="1" operator="equal" stopIfTrue="1">
      <formula>Judge5!$D$19</formula>
    </cfRule>
    <cfRule type="cellIs" priority="17" dxfId="0" operator="equal" stopIfTrue="1">
      <formula>Judge5!$D$20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Judge6!$E$12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Judge6!$D$18</formula>
    </cfRule>
    <cfRule type="cellIs" priority="16" dxfId="1" operator="equal" stopIfTrue="1">
      <formula>Judge6!$D$19</formula>
    </cfRule>
    <cfRule type="cellIs" priority="17" dxfId="0" operator="equal" stopIfTrue="1">
      <formula>Judge6!$D$20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Judge7!$E$12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Judge7!$D$18</formula>
    </cfRule>
    <cfRule type="cellIs" priority="16" dxfId="1" operator="equal" stopIfTrue="1">
      <formula>Judge7!$D$19</formula>
    </cfRule>
    <cfRule type="cellIs" priority="17" dxfId="0" operator="equal" stopIfTrue="1">
      <formula>Judge7!$D$20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5015</v>
      </c>
      <c r="G6" s="1">
        <v>5016</v>
      </c>
      <c r="H6" s="1">
        <v>5017</v>
      </c>
      <c r="I6" s="1">
        <v>5332</v>
      </c>
      <c r="J6" s="1">
        <v>5333</v>
      </c>
      <c r="K6" s="1">
        <v>5334</v>
      </c>
    </row>
    <row r="7" spans="1:78" ht="12.75">
      <c r="A7" s="13">
        <v>11519</v>
      </c>
      <c r="B7" s="13">
        <v>264975</v>
      </c>
      <c r="C7" s="12" t="s">
        <v>14</v>
      </c>
      <c r="D7" s="3" t="s">
        <v>15</v>
      </c>
      <c r="E7" s="3">
        <v>350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11519</v>
      </c>
      <c r="B8" s="13">
        <v>264976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11519</v>
      </c>
      <c r="B9" s="13">
        <v>264977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11519</v>
      </c>
      <c r="B10" s="13">
        <v>264978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11519</v>
      </c>
      <c r="B11" s="13">
        <v>264979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11519</v>
      </c>
      <c r="B12" s="13">
        <v>264980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15"/>
      <c r="J12" s="15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11519</v>
      </c>
      <c r="B13" s="13">
        <v>264981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lessThan" stopIfTrue="1">
      <formula>Judge8!$E$12</formula>
    </cfRule>
    <cfRule type="cellIs" priority="12" dxfId="3" operator="greaterThan" stopIfTrue="1">
      <formula>0</formula>
    </cfRule>
  </conditionalFormatting>
  <conditionalFormatting sqref="E13:K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C16:K16">
    <cfRule type="cellIs" priority="15" dxfId="2" operator="equal" stopIfTrue="1">
      <formula>Judge8!$D$18</formula>
    </cfRule>
    <cfRule type="cellIs" priority="16" dxfId="1" operator="equal" stopIfTrue="1">
      <formula>Judge8!$D$19</formula>
    </cfRule>
    <cfRule type="cellIs" priority="17" dxfId="0" operator="equal" stopIfTrue="1">
      <formula>Judge8!$D$20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2015-04-22T21:12:58Z</dcterms:modified>
  <cp:category/>
  <cp:version/>
  <cp:contentType/>
  <cp:contentStatus/>
</cp:coreProperties>
</file>