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<sst xmlns="http://schemas.openxmlformats.org/spreadsheetml/2006/main" count="408" uniqueCount="35">
  <si>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</si>
  <si>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</si>
  <si>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</si>
  <si>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</si>
  <si>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</si>
  <si>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</si>
  <si>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</si>
  <si>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</si>
  <si>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</si>
  <si>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</si>
  <si>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</si>
  <si>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</si>
  <si>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Spelling</t>
  </si>
  <si>
    <t>S</t>
  </si>
  <si>
    <t>Standard</t>
  </si>
  <si>
    <t>Word Set 1</t>
  </si>
  <si>
    <t>Word Set 2</t>
  </si>
  <si>
    <t>Word Set 3</t>
  </si>
  <si>
    <t>Word Set 4</t>
  </si>
  <si>
    <t>Word Set 5</t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</si>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</sst>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33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1421</v>
      </c>
      <c r="G6" s="1">
        <v>1671</v>
      </c>
      <c r="H6" s="1">
        <v>1880</v>
      </c>
      <c r="I6" s="1">
        <v>1888</v>
      </c>
      <c r="J6" s="1">
        <v>2110</v>
      </c>
      <c r="K6" s="1">
        <v>2131</v>
      </c>
    </row>
    <row r="7" spans="1:78" ht="12.75">
      <c r="A7" s="13">
        <v>11622</v>
      </c>
      <c r="B7" s="13">
        <v>101162</v>
      </c>
      <c r="C7" s="12" t="s">
        <v>14</v>
      </c>
      <c r="D7" s="3" t="s">
        <v>15</v>
      </c>
      <c r="E7" s="3">
        <v>50</v>
      </c>
      <c r="F7" s="23">
        <f>IF(ISERROR(AVERAGE(Judge1:Judge10!F7))," ",AVERAGE(Judge1:Judge10!F7))</f>
        <v>39</v>
      </c>
      <c r="G7" s="23">
        <f>IF(ISERROR(AVERAGE(Judge1:Judge10!G7))," ",AVERAGE(Judge1:Judge10!G7))</f>
        <v>46</v>
      </c>
      <c r="H7" s="23">
        <f>IF(ISERROR(AVERAGE(Judge1:Judge10!H7))," ",AVERAGE(Judge1:Judge10!H7))</f>
        <v>42</v>
      </c>
      <c r="I7" s="23">
        <f>IF(ISERROR(AVERAGE(Judge1:Judge10!I7))," ",AVERAGE(Judge1:Judge10!I7))</f>
        <v>47</v>
      </c>
      <c r="J7" s="23" t="str">
        <f>IF(ISERROR(AVERAGE(Judge1:Judge10!J7))," ",AVERAGE(Judge1:Judge10!J7))</f>
        <v> </v>
      </c>
      <c r="K7" s="23">
        <f>IF(ISERROR(AVERAGE(Judge1:Judge10!K7))," ",AVERAGE(Judge1:Judge10!K7))</f>
        <v>50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11622</v>
      </c>
      <c r="B8" s="13">
        <v>101163</v>
      </c>
      <c r="C8" s="3" t="s">
        <v>14</v>
      </c>
      <c r="D8" s="3" t="s">
        <v>16</v>
      </c>
      <c r="E8" s="3">
        <v>10</v>
      </c>
      <c r="F8" s="23">
        <f>IF(ISERROR(AVERAGE(Judge1:Judge10!F8))," ",AVERAGE(Judge1:Judge10!F8))</f>
        <v>8</v>
      </c>
      <c r="G8" s="23">
        <f>IF(ISERROR(AVERAGE(Judge1:Judge10!G8))," ",AVERAGE(Judge1:Judge10!G8))</f>
        <v>7</v>
      </c>
      <c r="H8" s="23">
        <f>IF(ISERROR(AVERAGE(Judge1:Judge10!H8))," ",AVERAGE(Judge1:Judge10!H8))</f>
        <v>7</v>
      </c>
      <c r="I8" s="23">
        <f>IF(ISERROR(AVERAGE(Judge1:Judge10!I8))," ",AVERAGE(Judge1:Judge10!I8))</f>
        <v>10</v>
      </c>
      <c r="J8" s="23" t="str">
        <f>IF(ISERROR(AVERAGE(Judge1:Judge10!J8))," ",AVERAGE(Judge1:Judge10!J8))</f>
        <v> </v>
      </c>
      <c r="K8" s="23">
        <f>IF(ISERROR(AVERAGE(Judge1:Judge10!K8))," ",AVERAGE(Judge1:Judge10!K8))</f>
        <v>9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11622</v>
      </c>
      <c r="B9" s="13">
        <v>101164</v>
      </c>
      <c r="C9" s="3" t="s">
        <v>14</v>
      </c>
      <c r="D9" s="3" t="s">
        <v>17</v>
      </c>
      <c r="E9" s="3">
        <v>10</v>
      </c>
      <c r="F9" s="23">
        <f>IF(ISERROR(AVERAGE(Judge1:Judge10!F9))," ",AVERAGE(Judge1:Judge10!F9))</f>
        <v>9</v>
      </c>
      <c r="G9" s="23">
        <f>IF(ISERROR(AVERAGE(Judge1:Judge10!G9))," ",AVERAGE(Judge1:Judge10!G9))</f>
        <v>6</v>
      </c>
      <c r="H9" s="23">
        <f>IF(ISERROR(AVERAGE(Judge1:Judge10!H9))," ",AVERAGE(Judge1:Judge10!H9))</f>
        <v>6</v>
      </c>
      <c r="I9" s="23">
        <f>IF(ISERROR(AVERAGE(Judge1:Judge10!I9))," ",AVERAGE(Judge1:Judge10!I9))</f>
        <v>10</v>
      </c>
      <c r="J9" s="23" t="str">
        <f>IF(ISERROR(AVERAGE(Judge1:Judge10!J9))," ",AVERAGE(Judge1:Judge10!J9))</f>
        <v> </v>
      </c>
      <c r="K9" s="23">
        <f>IF(ISERROR(AVERAGE(Judge1:Judge10!K9))," ",AVERAGE(Judge1:Judge10!K9))</f>
        <v>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11622</v>
      </c>
      <c r="B10" s="13">
        <v>101165</v>
      </c>
      <c r="C10" s="3" t="s">
        <v>14</v>
      </c>
      <c r="D10" s="3" t="s">
        <v>18</v>
      </c>
      <c r="E10" s="3">
        <v>10</v>
      </c>
      <c r="F10" s="23" t="str">
        <f>IF(ISERROR(AVERAGE(Judge1:Judge10!F10))," ",AVERAGE(Judge1:Judge10!F10))</f>
        <v> </v>
      </c>
      <c r="G10" s="23" t="str">
        <f>IF(ISERROR(AVERAGE(Judge1:Judge10!G10))," ",AVERAGE(Judge1:Judge10!G10))</f>
        <v> </v>
      </c>
      <c r="H10" s="23" t="str">
        <f>IF(ISERROR(AVERAGE(Judge1:Judge10!H10))," ",AVERAGE(Judge1:Judge10!H10))</f>
        <v> </v>
      </c>
      <c r="I10" s="23" t="str">
        <f>IF(ISERROR(AVERAGE(Judge1:Judge10!I10))," ",AVERAGE(Judge1:Judge10!I10))</f>
        <v> </v>
      </c>
      <c r="J10" s="23" t="str">
        <f>IF(ISERROR(AVERAGE(Judge1:Judge10!J10))," ",AVERAGE(Judge1:Judge10!J10))</f>
        <v> </v>
      </c>
      <c r="K10" s="23" t="str">
        <f>IF(ISERROR(AVERAGE(Judge1:Judge10!K10))," ",AVERAGE(Judge1:Judge10!K10))</f>
        <v> 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11622</v>
      </c>
      <c r="B11" s="13">
        <v>101166</v>
      </c>
      <c r="C11" s="3" t="s">
        <v>14</v>
      </c>
      <c r="D11" s="3" t="s">
        <v>19</v>
      </c>
      <c r="E11" s="3">
        <v>10</v>
      </c>
      <c r="F11" s="23" t="str">
        <f>IF(ISERROR(AVERAGE(Judge1:Judge10!F11))," ",AVERAGE(Judge1:Judge10!F11))</f>
        <v> </v>
      </c>
      <c r="G11" s="23" t="str">
        <f>IF(ISERROR(AVERAGE(Judge1:Judge10!G11))," ",AVERAGE(Judge1:Judge10!G11))</f>
        <v> </v>
      </c>
      <c r="H11" s="23" t="str">
        <f>IF(ISERROR(AVERAGE(Judge1:Judge10!H11))," ",AVERAGE(Judge1:Judge10!H11))</f>
        <v> </v>
      </c>
      <c r="I11" s="23" t="str">
        <f>IF(ISERROR(AVERAGE(Judge1:Judge10!I11))," ",AVERAGE(Judge1:Judge10!I11))</f>
        <v> </v>
      </c>
      <c r="J11" s="23" t="str">
        <f>IF(ISERROR(AVERAGE(Judge1:Judge10!J11))," ",AVERAGE(Judge1:Judge10!J11))</f>
        <v> </v>
      </c>
      <c r="K11" s="23" t="str">
        <f>IF(ISERROR(AVERAGE(Judge1:Judge10!K11))," ",AVERAGE(Judge1:Judge10!K11))</f>
        <v> 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11622</v>
      </c>
      <c r="B12" s="13">
        <v>101167</v>
      </c>
      <c r="C12" s="14" t="s">
        <v>20</v>
      </c>
      <c r="D12" s="14" t="s">
        <v>21</v>
      </c>
      <c r="E12" s="14">
        <v>-5</v>
      </c>
      <c r="F12" s="24" t="str">
        <f>IF(ISERROR(AVERAGE(Judge1:Judge10!F12))," ",AVERAGE(Judge1:Judge10!F12))</f>
        <v> </v>
      </c>
      <c r="G12" s="24" t="str">
        <f>IF(ISERROR(AVERAGE(Judge1:Judge10!G12))," ",AVERAGE(Judge1:Judge10!G12))</f>
        <v> </v>
      </c>
      <c r="H12" s="24" t="str">
        <f>IF(ISERROR(AVERAGE(Judge1:Judge10!H12))," ",AVERAGE(Judge1:Judge10!H12))</f>
        <v> </v>
      </c>
      <c r="I12" s="24" t="str">
        <f>IF(ISERROR(AVERAGE(Judge1:Judge10!I12))," ",AVERAGE(Judge1:Judge10!I12))</f>
        <v> </v>
      </c>
      <c r="J12" s="24" t="str">
        <f>IF(ISERROR(AVERAGE(Judge1:Judge10!J12))," ",AVERAGE(Judge1:Judge10!J12))</f>
        <v> </v>
      </c>
      <c r="K12" s="24" t="str">
        <f>IF(ISERROR(AVERAGE(Judge1:Judge10!K12))," ",AVERAGE(Judge1:Judge10!K12))</f>
        <v> </v>
      </c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11622</v>
      </c>
      <c r="B13" s="13">
        <v>101168</v>
      </c>
      <c r="C13" s="14" t="s">
        <v>20</v>
      </c>
      <c r="D13" s="14" t="s">
        <v>22</v>
      </c>
      <c r="E13" s="14">
        <v>-5</v>
      </c>
      <c r="F13" s="24" t="str">
        <f>IF(ISERROR(AVERAGE(Judge1:Judge10!F13))," ",AVERAGE(Judge1:Judge10!F13))</f>
        <v> </v>
      </c>
      <c r="G13" s="24" t="str">
        <f>IF(ISERROR(AVERAGE(Judge1:Judge10!G13))," ",AVERAGE(Judge1:Judge10!G13))</f>
        <v> </v>
      </c>
      <c r="H13" s="24" t="str">
        <f>IF(ISERROR(AVERAGE(Judge1:Judge10!H13))," ",AVERAGE(Judge1:Judge10!H13))</f>
        <v> </v>
      </c>
      <c r="I13" s="24" t="str">
        <f>IF(ISERROR(AVERAGE(Judge1:Judge10!I13))," ",AVERAGE(Judge1:Judge10!I13))</f>
        <v> </v>
      </c>
      <c r="J13" s="24" t="str">
        <f>IF(ISERROR(AVERAGE(Judge1:Judge10!J13))," ",AVERAGE(Judge1:Judge10!J13))</f>
        <v> </v>
      </c>
      <c r="K13" s="24" t="str">
        <f>IF(ISERROR(AVERAGE(Judge1:Judge10!K13))," ",AVERAGE(Judge1:Judge10!K13))</f>
        <v> </v>
      </c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56</v>
      </c>
      <c r="G16" s="16">
        <f>SUM($G$7:$G$13)</f>
        <v>59</v>
      </c>
      <c r="H16" s="16">
        <f>SUM($H$7:$H$13)</f>
        <v>55</v>
      </c>
      <c r="I16" s="16">
        <f>SUM($I$7:$I$13)</f>
        <v>67</v>
      </c>
      <c r="J16" s="16">
        <f>SUM($J$7:$J$13)</f>
        <v>0</v>
      </c>
      <c r="K16" s="16">
        <f>SUM($K$7:$K$13)</f>
        <v>68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25</v>
      </c>
      <c r="D18" s="17">
        <f>LARGE($F$16:$K$16,1)</f>
        <v>68</v>
      </c>
      <c r="E18">
        <f>INDEX($F$6:$K$6,MATCH($D$18,$F$16:$K$16,0))</f>
        <v>2131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8">
        <f>LARGE($F$16:$K$16,2)</f>
        <v>67</v>
      </c>
      <c r="E19">
        <f>INDEX($F$6:$K$6,MATCH($D$19,$F$16:$K$16,0))</f>
        <v>1888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19">
        <f>LARGE($F$16:$K$16,3)</f>
        <v>59</v>
      </c>
      <c r="E20">
        <f>INDEX($F$6:$K$6,MATCH($D$20,$F$16:$K$16,0))</f>
        <v>1671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0">
        <f>LARGE($F$16:$K$16,4)</f>
        <v>56</v>
      </c>
      <c r="E21">
        <f>INDEX($F$6:$K$6,MATCH($D$21,$F$16:$K$16,0))</f>
        <v>1421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21">
        <f>LARGE($F$16:$K$16,5)</f>
        <v>55</v>
      </c>
      <c r="E22">
        <f>INDEX($F$6:$K$6,MATCH($D$22,$F$16:$K$16,0))</f>
        <v>1880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1421</v>
      </c>
      <c r="G6" s="1">
        <v>1671</v>
      </c>
      <c r="H6" s="1">
        <v>1880</v>
      </c>
      <c r="I6" s="1">
        <v>1888</v>
      </c>
      <c r="J6" s="1">
        <v>2110</v>
      </c>
      <c r="K6" s="1">
        <v>2131</v>
      </c>
    </row>
    <row r="7" spans="1:78" ht="12.75">
      <c r="A7" s="13">
        <v>11622</v>
      </c>
      <c r="B7" s="13">
        <v>101162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11622</v>
      </c>
      <c r="B8" s="13">
        <v>101163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11622</v>
      </c>
      <c r="B9" s="13">
        <v>101164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11622</v>
      </c>
      <c r="B10" s="13">
        <v>101165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11622</v>
      </c>
      <c r="B11" s="13">
        <v>101166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11622</v>
      </c>
      <c r="B12" s="13">
        <v>101167</v>
      </c>
      <c r="C12" s="14" t="s">
        <v>20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11622</v>
      </c>
      <c r="B13" s="13">
        <v>101168</v>
      </c>
      <c r="C13" s="14" t="s">
        <v>20</v>
      </c>
      <c r="D13" s="14" t="s">
        <v>22</v>
      </c>
      <c r="E13" s="14">
        <v>-5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1421</v>
      </c>
      <c r="G6" s="1">
        <v>1671</v>
      </c>
      <c r="H6" s="1">
        <v>1880</v>
      </c>
      <c r="I6" s="1">
        <v>1888</v>
      </c>
      <c r="J6" s="1">
        <v>2110</v>
      </c>
      <c r="K6" s="1">
        <v>2131</v>
      </c>
    </row>
    <row r="7" spans="1:78" ht="12.75">
      <c r="A7" s="13">
        <v>11622</v>
      </c>
      <c r="B7" s="13">
        <v>101162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11622</v>
      </c>
      <c r="B8" s="13">
        <v>101163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11622</v>
      </c>
      <c r="B9" s="13">
        <v>101164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11622</v>
      </c>
      <c r="B10" s="13">
        <v>101165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11622</v>
      </c>
      <c r="B11" s="13">
        <v>101166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11622</v>
      </c>
      <c r="B12" s="13">
        <v>101167</v>
      </c>
      <c r="C12" s="14" t="s">
        <v>20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11622</v>
      </c>
      <c r="B13" s="13">
        <v>101168</v>
      </c>
      <c r="C13" s="14" t="s">
        <v>20</v>
      </c>
      <c r="D13" s="14" t="s">
        <v>22</v>
      </c>
      <c r="E13" s="14">
        <v>-5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34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1421</v>
      </c>
      <c r="G6" s="25">
        <v>1671</v>
      </c>
      <c r="H6" s="25">
        <v>1880</v>
      </c>
      <c r="I6" s="25">
        <v>1888</v>
      </c>
      <c r="J6" s="25">
        <v>2110</v>
      </c>
      <c r="K6" s="25">
        <v>2131</v>
      </c>
    </row>
    <row r="7" spans="1:78" ht="30">
      <c r="A7" s="13">
        <v>11622</v>
      </c>
      <c r="B7" s="13">
        <v>101162</v>
      </c>
      <c r="C7" s="12" t="s">
        <v>14</v>
      </c>
      <c r="D7" s="3" t="s">
        <v>15</v>
      </c>
      <c r="E7" s="3">
        <v>50</v>
      </c>
      <c r="F7" s="26"/>
      <c r="G7" s="26"/>
      <c r="H7" s="26"/>
      <c r="I7" s="26"/>
      <c r="J7" s="26"/>
      <c r="K7" s="2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11622</v>
      </c>
      <c r="B8" s="13">
        <v>101163</v>
      </c>
      <c r="C8" s="3" t="s">
        <v>14</v>
      </c>
      <c r="D8" s="3" t="s">
        <v>16</v>
      </c>
      <c r="E8" s="3">
        <v>10</v>
      </c>
      <c r="F8" s="26"/>
      <c r="G8" s="26"/>
      <c r="H8" s="26"/>
      <c r="I8" s="26"/>
      <c r="J8" s="26"/>
      <c r="K8" s="2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11622</v>
      </c>
      <c r="B9" s="13">
        <v>101164</v>
      </c>
      <c r="C9" s="3" t="s">
        <v>14</v>
      </c>
      <c r="D9" s="3" t="s">
        <v>17</v>
      </c>
      <c r="E9" s="3">
        <v>10</v>
      </c>
      <c r="F9" s="26"/>
      <c r="G9" s="26"/>
      <c r="H9" s="26"/>
      <c r="I9" s="26"/>
      <c r="J9" s="26"/>
      <c r="K9" s="2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11622</v>
      </c>
      <c r="B10" s="13">
        <v>101165</v>
      </c>
      <c r="C10" s="3" t="s">
        <v>14</v>
      </c>
      <c r="D10" s="3" t="s">
        <v>18</v>
      </c>
      <c r="E10" s="3">
        <v>10</v>
      </c>
      <c r="F10" s="26"/>
      <c r="G10" s="26"/>
      <c r="H10" s="26"/>
      <c r="I10" s="26"/>
      <c r="J10" s="26"/>
      <c r="K10" s="2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11622</v>
      </c>
      <c r="B11" s="13">
        <v>101166</v>
      </c>
      <c r="C11" s="3" t="s">
        <v>14</v>
      </c>
      <c r="D11" s="3" t="s">
        <v>19</v>
      </c>
      <c r="E11" s="3">
        <v>10</v>
      </c>
      <c r="F11" s="26"/>
      <c r="G11" s="26"/>
      <c r="H11" s="26"/>
      <c r="I11" s="26"/>
      <c r="J11" s="26"/>
      <c r="K11" s="2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11622</v>
      </c>
      <c r="B12" s="13">
        <v>101167</v>
      </c>
      <c r="C12" s="14" t="s">
        <v>20</v>
      </c>
      <c r="D12" s="14" t="s">
        <v>21</v>
      </c>
      <c r="E12" s="14">
        <v>-5</v>
      </c>
      <c r="F12" s="26"/>
      <c r="G12" s="26"/>
      <c r="H12" s="26"/>
      <c r="I12" s="26"/>
      <c r="J12" s="26"/>
      <c r="K12" s="26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11622</v>
      </c>
      <c r="B13" s="13">
        <v>101168</v>
      </c>
      <c r="C13" s="14" t="s">
        <v>20</v>
      </c>
      <c r="D13" s="14" t="s">
        <v>22</v>
      </c>
      <c r="E13" s="14">
        <v>-5</v>
      </c>
      <c r="F13" s="26"/>
      <c r="G13" s="26"/>
      <c r="H13" s="26"/>
      <c r="I13" s="26"/>
      <c r="J13" s="26"/>
      <c r="K13" s="26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25</v>
      </c>
      <c r="D18" s="17">
        <f>LARGE($F$16:$K$16,1)</f>
        <v>0</v>
      </c>
      <c r="E18">
        <f>INDEX($F$6:$K$6,MATCH($D$18,$F$16:$K$16,0))</f>
        <v>1421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8">
        <f>LARGE($F$16:$K$16,2)</f>
        <v>0</v>
      </c>
      <c r="E19">
        <f>INDEX($F$6:$K$6,MATCH($D$19,$F$16:$K$16,0))</f>
        <v>1421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19">
        <f>LARGE($F$16:$K$16,3)</f>
        <v>0</v>
      </c>
      <c r="E20">
        <f>INDEX($F$6:$K$6,MATCH($D$20,$F$16:$K$16,0))</f>
        <v>1421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0">
        <f>LARGE($F$16:$K$16,4)</f>
        <v>0</v>
      </c>
      <c r="E21">
        <f>INDEX($F$6:$K$6,MATCH($D$21,$F$16:$K$16,0))</f>
        <v>1421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21">
        <f>LARGE($F$16:$K$16,5)</f>
        <v>0</v>
      </c>
      <c r="E22">
        <f>INDEX($F$6:$K$6,MATCH($D$22,$F$16:$K$16,0))</f>
        <v>1421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E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0" sqref="H10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1421</v>
      </c>
      <c r="G6" s="1">
        <v>1671</v>
      </c>
      <c r="H6" s="1">
        <v>1880</v>
      </c>
      <c r="I6" s="1">
        <v>1888</v>
      </c>
      <c r="J6" s="1">
        <v>2110</v>
      </c>
      <c r="K6" s="1">
        <v>2131</v>
      </c>
    </row>
    <row r="7" spans="1:78" ht="12.75">
      <c r="A7" s="13">
        <v>11622</v>
      </c>
      <c r="B7" s="13">
        <v>101162</v>
      </c>
      <c r="C7" s="12" t="s">
        <v>14</v>
      </c>
      <c r="D7" s="3" t="s">
        <v>15</v>
      </c>
      <c r="E7" s="3">
        <v>50</v>
      </c>
      <c r="F7" s="9">
        <v>39</v>
      </c>
      <c r="G7" s="9">
        <v>46</v>
      </c>
      <c r="H7" s="9">
        <v>42</v>
      </c>
      <c r="I7" s="9">
        <v>47</v>
      </c>
      <c r="J7" s="9"/>
      <c r="K7" s="9">
        <v>50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11622</v>
      </c>
      <c r="B8" s="13">
        <v>101163</v>
      </c>
      <c r="C8" s="3" t="s">
        <v>14</v>
      </c>
      <c r="D8" s="3" t="s">
        <v>16</v>
      </c>
      <c r="E8" s="3">
        <v>10</v>
      </c>
      <c r="F8" s="9">
        <v>8</v>
      </c>
      <c r="G8" s="9">
        <v>7</v>
      </c>
      <c r="H8" s="9">
        <v>7</v>
      </c>
      <c r="I8" s="9">
        <v>10</v>
      </c>
      <c r="J8" s="9"/>
      <c r="K8" s="9">
        <v>9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11622</v>
      </c>
      <c r="B9" s="13">
        <v>101164</v>
      </c>
      <c r="C9" s="3" t="s">
        <v>14</v>
      </c>
      <c r="D9" s="3" t="s">
        <v>17</v>
      </c>
      <c r="E9" s="3">
        <v>10</v>
      </c>
      <c r="F9" s="9">
        <v>9</v>
      </c>
      <c r="G9" s="9">
        <v>6</v>
      </c>
      <c r="H9" s="9">
        <v>6</v>
      </c>
      <c r="I9" s="9">
        <v>10</v>
      </c>
      <c r="J9" s="9"/>
      <c r="K9" s="9">
        <v>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11622</v>
      </c>
      <c r="B10" s="13">
        <v>101165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11622</v>
      </c>
      <c r="B11" s="13">
        <v>101166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11622</v>
      </c>
      <c r="B12" s="13">
        <v>101167</v>
      </c>
      <c r="C12" s="14" t="s">
        <v>20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11622</v>
      </c>
      <c r="B13" s="13">
        <v>101168</v>
      </c>
      <c r="C13" s="14" t="s">
        <v>20</v>
      </c>
      <c r="D13" s="14" t="s">
        <v>22</v>
      </c>
      <c r="E13" s="14">
        <v>-5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56</v>
      </c>
      <c r="G16" s="16">
        <f>SUM($G$7:$G$13)</f>
        <v>59</v>
      </c>
      <c r="H16" s="16">
        <f>SUM($H$7:$H$13)</f>
        <v>55</v>
      </c>
      <c r="I16" s="16">
        <f>SUM($I$7:$I$13)</f>
        <v>67</v>
      </c>
      <c r="J16" s="16">
        <f>SUM($J$7:$J$13)</f>
        <v>0</v>
      </c>
      <c r="K16" s="16">
        <f>SUM($K$7:$K$13)</f>
        <v>68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1421</v>
      </c>
      <c r="G6" s="1">
        <v>1671</v>
      </c>
      <c r="H6" s="1">
        <v>1880</v>
      </c>
      <c r="I6" s="1">
        <v>1888</v>
      </c>
      <c r="J6" s="1">
        <v>2110</v>
      </c>
      <c r="K6" s="1">
        <v>2131</v>
      </c>
    </row>
    <row r="7" spans="1:78" ht="12.75">
      <c r="A7" s="13">
        <v>11622</v>
      </c>
      <c r="B7" s="13">
        <v>101162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11622</v>
      </c>
      <c r="B8" s="13">
        <v>101163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11622</v>
      </c>
      <c r="B9" s="13">
        <v>101164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11622</v>
      </c>
      <c r="B10" s="13">
        <v>101165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11622</v>
      </c>
      <c r="B11" s="13">
        <v>101166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11622</v>
      </c>
      <c r="B12" s="13">
        <v>101167</v>
      </c>
      <c r="C12" s="14" t="s">
        <v>20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11622</v>
      </c>
      <c r="B13" s="13">
        <v>101168</v>
      </c>
      <c r="C13" s="14" t="s">
        <v>20</v>
      </c>
      <c r="D13" s="14" t="s">
        <v>22</v>
      </c>
      <c r="E13" s="14">
        <v>-5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1421</v>
      </c>
      <c r="G6" s="1">
        <v>1671</v>
      </c>
      <c r="H6" s="1">
        <v>1880</v>
      </c>
      <c r="I6" s="1">
        <v>1888</v>
      </c>
      <c r="J6" s="1">
        <v>2110</v>
      </c>
      <c r="K6" s="1">
        <v>2131</v>
      </c>
    </row>
    <row r="7" spans="1:78" ht="12.75">
      <c r="A7" s="13">
        <v>11622</v>
      </c>
      <c r="B7" s="13">
        <v>101162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11622</v>
      </c>
      <c r="B8" s="13">
        <v>101163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11622</v>
      </c>
      <c r="B9" s="13">
        <v>101164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11622</v>
      </c>
      <c r="B10" s="13">
        <v>101165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11622</v>
      </c>
      <c r="B11" s="13">
        <v>101166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11622</v>
      </c>
      <c r="B12" s="13">
        <v>101167</v>
      </c>
      <c r="C12" s="14" t="s">
        <v>20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11622</v>
      </c>
      <c r="B13" s="13">
        <v>101168</v>
      </c>
      <c r="C13" s="14" t="s">
        <v>20</v>
      </c>
      <c r="D13" s="14" t="s">
        <v>22</v>
      </c>
      <c r="E13" s="14">
        <v>-5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1421</v>
      </c>
      <c r="G6" s="1">
        <v>1671</v>
      </c>
      <c r="H6" s="1">
        <v>1880</v>
      </c>
      <c r="I6" s="1">
        <v>1888</v>
      </c>
      <c r="J6" s="1">
        <v>2110</v>
      </c>
      <c r="K6" s="1">
        <v>2131</v>
      </c>
    </row>
    <row r="7" spans="1:78" ht="12.75">
      <c r="A7" s="13">
        <v>11622</v>
      </c>
      <c r="B7" s="13">
        <v>101162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11622</v>
      </c>
      <c r="B8" s="13">
        <v>101163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11622</v>
      </c>
      <c r="B9" s="13">
        <v>101164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11622</v>
      </c>
      <c r="B10" s="13">
        <v>101165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11622</v>
      </c>
      <c r="B11" s="13">
        <v>101166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11622</v>
      </c>
      <c r="B12" s="13">
        <v>101167</v>
      </c>
      <c r="C12" s="14" t="s">
        <v>20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11622</v>
      </c>
      <c r="B13" s="13">
        <v>101168</v>
      </c>
      <c r="C13" s="14" t="s">
        <v>20</v>
      </c>
      <c r="D13" s="14" t="s">
        <v>22</v>
      </c>
      <c r="E13" s="14">
        <v>-5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1421</v>
      </c>
      <c r="G6" s="1">
        <v>1671</v>
      </c>
      <c r="H6" s="1">
        <v>1880</v>
      </c>
      <c r="I6" s="1">
        <v>1888</v>
      </c>
      <c r="J6" s="1">
        <v>2110</v>
      </c>
      <c r="K6" s="1">
        <v>2131</v>
      </c>
    </row>
    <row r="7" spans="1:78" ht="12.75">
      <c r="A7" s="13">
        <v>11622</v>
      </c>
      <c r="B7" s="13">
        <v>101162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11622</v>
      </c>
      <c r="B8" s="13">
        <v>101163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11622</v>
      </c>
      <c r="B9" s="13">
        <v>101164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11622</v>
      </c>
      <c r="B10" s="13">
        <v>101165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11622</v>
      </c>
      <c r="B11" s="13">
        <v>101166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11622</v>
      </c>
      <c r="B12" s="13">
        <v>101167</v>
      </c>
      <c r="C12" s="14" t="s">
        <v>20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11622</v>
      </c>
      <c r="B13" s="13">
        <v>101168</v>
      </c>
      <c r="C13" s="14" t="s">
        <v>20</v>
      </c>
      <c r="D13" s="14" t="s">
        <v>22</v>
      </c>
      <c r="E13" s="14">
        <v>-5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1421</v>
      </c>
      <c r="G6" s="1">
        <v>1671</v>
      </c>
      <c r="H6" s="1">
        <v>1880</v>
      </c>
      <c r="I6" s="1">
        <v>1888</v>
      </c>
      <c r="J6" s="1">
        <v>2110</v>
      </c>
      <c r="K6" s="1">
        <v>2131</v>
      </c>
    </row>
    <row r="7" spans="1:78" ht="12.75">
      <c r="A7" s="13">
        <v>11622</v>
      </c>
      <c r="B7" s="13">
        <v>101162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11622</v>
      </c>
      <c r="B8" s="13">
        <v>101163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11622</v>
      </c>
      <c r="B9" s="13">
        <v>101164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11622</v>
      </c>
      <c r="B10" s="13">
        <v>101165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11622</v>
      </c>
      <c r="B11" s="13">
        <v>101166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11622</v>
      </c>
      <c r="B12" s="13">
        <v>101167</v>
      </c>
      <c r="C12" s="14" t="s">
        <v>20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11622</v>
      </c>
      <c r="B13" s="13">
        <v>101168</v>
      </c>
      <c r="C13" s="14" t="s">
        <v>20</v>
      </c>
      <c r="D13" s="14" t="s">
        <v>22</v>
      </c>
      <c r="E13" s="14">
        <v>-5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1421</v>
      </c>
      <c r="G6" s="1">
        <v>1671</v>
      </c>
      <c r="H6" s="1">
        <v>1880</v>
      </c>
      <c r="I6" s="1">
        <v>1888</v>
      </c>
      <c r="J6" s="1">
        <v>2110</v>
      </c>
      <c r="K6" s="1">
        <v>2131</v>
      </c>
    </row>
    <row r="7" spans="1:78" ht="12.75">
      <c r="A7" s="13">
        <v>11622</v>
      </c>
      <c r="B7" s="13">
        <v>101162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11622</v>
      </c>
      <c r="B8" s="13">
        <v>101163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11622</v>
      </c>
      <c r="B9" s="13">
        <v>101164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11622</v>
      </c>
      <c r="B10" s="13">
        <v>101165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11622</v>
      </c>
      <c r="B11" s="13">
        <v>101166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11622</v>
      </c>
      <c r="B12" s="13">
        <v>101167</v>
      </c>
      <c r="C12" s="14" t="s">
        <v>20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11622</v>
      </c>
      <c r="B13" s="13">
        <v>101168</v>
      </c>
      <c r="C13" s="14" t="s">
        <v>20</v>
      </c>
      <c r="D13" s="14" t="s">
        <v>22</v>
      </c>
      <c r="E13" s="14">
        <v>-5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1421</v>
      </c>
      <c r="G6" s="1">
        <v>1671</v>
      </c>
      <c r="H6" s="1">
        <v>1880</v>
      </c>
      <c r="I6" s="1">
        <v>1888</v>
      </c>
      <c r="J6" s="1">
        <v>2110</v>
      </c>
      <c r="K6" s="1">
        <v>2131</v>
      </c>
    </row>
    <row r="7" spans="1:78" ht="12.75">
      <c r="A7" s="13">
        <v>11622</v>
      </c>
      <c r="B7" s="13">
        <v>101162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11622</v>
      </c>
      <c r="B8" s="13">
        <v>101163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11622</v>
      </c>
      <c r="B9" s="13">
        <v>101164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11622</v>
      </c>
      <c r="B10" s="13">
        <v>101165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11622</v>
      </c>
      <c r="B11" s="13">
        <v>101166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11622</v>
      </c>
      <c r="B12" s="13">
        <v>101167</v>
      </c>
      <c r="C12" s="14" t="s">
        <v>20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11622</v>
      </c>
      <c r="B13" s="13">
        <v>101168</v>
      </c>
      <c r="C13" s="14" t="s">
        <v>20</v>
      </c>
      <c r="D13" s="14" t="s">
        <v>22</v>
      </c>
      <c r="E13" s="14">
        <v>-5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Windows User</cp:lastModifiedBy>
  <cp:lastPrinted>2002-06-22T17:00:52Z</cp:lastPrinted>
  <dcterms:created xsi:type="dcterms:W3CDTF">2002-05-15T02:32:49Z</dcterms:created>
  <dcterms:modified xsi:type="dcterms:W3CDTF">2015-04-22T20:03:01Z</dcterms:modified>
  <cp:category/>
  <cp:version/>
  <cp:contentType/>
  <cp:contentStatus/>
</cp:coreProperties>
</file>