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340" windowHeight="109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5" i="8"/>
  <c r="I25"/>
  <c r="H25"/>
  <c r="G25"/>
  <c r="F25"/>
  <c r="E24"/>
  <c r="J25" i="7"/>
  <c r="I25"/>
  <c r="H25"/>
  <c r="G25"/>
  <c r="F25"/>
  <c r="E24"/>
  <c r="J25" i="6"/>
  <c r="I25"/>
  <c r="H25"/>
  <c r="G25"/>
  <c r="F25"/>
  <c r="E24"/>
  <c r="J25" i="5"/>
  <c r="I25"/>
  <c r="H25"/>
  <c r="G25"/>
  <c r="F25"/>
  <c r="E24"/>
  <c r="J25" i="4"/>
  <c r="I25"/>
  <c r="H25"/>
  <c r="G25"/>
  <c r="F25"/>
  <c r="E24"/>
  <c r="E24" i="9"/>
  <c r="I25"/>
  <c r="G25"/>
  <c r="J25"/>
  <c r="H25"/>
  <c r="F25"/>
  <c r="D31"/>
  <c r="E31"/>
  <c r="D30"/>
  <c r="E30"/>
  <c r="D29"/>
  <c r="E29"/>
  <c r="D28"/>
  <c r="E28"/>
  <c r="D27"/>
  <c r="E27"/>
  <c r="G7" i="1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F22"/>
  <c r="F21"/>
  <c r="F20"/>
  <c r="F19"/>
  <c r="F18"/>
  <c r="F17"/>
  <c r="F16"/>
  <c r="F15"/>
  <c r="F14"/>
  <c r="F13"/>
  <c r="F12"/>
  <c r="F11"/>
  <c r="F10"/>
  <c r="F9"/>
  <c r="F8"/>
  <c r="F7"/>
  <c r="F25"/>
  <c r="E24"/>
  <c r="H25"/>
  <c r="G25"/>
  <c r="I25"/>
  <c r="J25"/>
  <c r="D28"/>
  <c r="E28"/>
  <c r="D31"/>
  <c r="E31"/>
  <c r="D30"/>
  <c r="E30"/>
  <c r="D29"/>
  <c r="E29"/>
  <c r="D27"/>
  <c r="E27"/>
</calcChain>
</file>

<file path=xl/sharedStrings.xml><?xml version="1.0" encoding="utf-8"?>
<sst xmlns="http://schemas.openxmlformats.org/spreadsheetml/2006/main" count="369" uniqueCount="43">
  <si>
    <t>Score Card</t>
  </si>
  <si>
    <t>Enter Scores on the JUDGE Tabs ONLY.  This Totals Tab will calculate automatically.</t>
  </si>
  <si>
    <t>Contest:</t>
  </si>
  <si>
    <t>Computer Programming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</si>
  <si>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</si>
  <si>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</si>
  <si>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</si>
  <si>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</si>
  <si>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</si>
  <si>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</si>
  <si>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</si>
  <si>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</si>
  <si>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</si>
  <si>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</si>
  <si>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</si>
  <si>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</si>
  <si>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</si>
  <si>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#1:Food: Completeness</t>
  </si>
  <si>
    <t>#1:Food: Correctness of Output</t>
  </si>
  <si>
    <t>#1:Food: Validation of Input</t>
  </si>
  <si>
    <t>#1:Food: Internal Documentation</t>
  </si>
  <si>
    <t>#1:Food: Efficiency of Code</t>
  </si>
  <si>
    <t>#1:Food: Quality of Work</t>
  </si>
  <si>
    <t>#2:Grade: Completeness</t>
  </si>
  <si>
    <t>#2:Grade: Correctness of Output</t>
  </si>
  <si>
    <t>#2:Grade: Validation of Input</t>
  </si>
  <si>
    <t>#2:Grade: Internal Documentation</t>
  </si>
  <si>
    <t>#2:Grade: Efficiency of Code</t>
  </si>
  <si>
    <t>#2:Grade: Quality of Work</t>
  </si>
  <si>
    <t>Resume</t>
  </si>
  <si>
    <t>Interview</t>
  </si>
  <si>
    <t>Written Test</t>
  </si>
  <si>
    <t>Clothing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</si>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</sst>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165" fontId="0" fillId="0" borderId="0" xfId="1" applyNumberFormat="1" applyFont="1" applyProtection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5" fillId="0" borderId="0" xfId="0" applyFont="1"/>
    <xf numFmtId="166" fontId="0" fillId="0" borderId="0" xfId="1" applyNumberFormat="1" applyFont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25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0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7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18">
        <f>IF(ISERROR(AVERAGE(Judge1:Judge5!F7))," ", AVERAGE(Judge1:Judge5!F7))</f>
        <v>40</v>
      </c>
      <c r="G7" s="18">
        <f>IF(ISERROR(AVERAGE(Judge1:Judge5!G7))," ", AVERAGE(Judge1:Judge5!G7))</f>
        <v>50</v>
      </c>
      <c r="H7" s="18">
        <f>IF(ISERROR(AVERAGE(Judge1:Judge5!H7))," ", AVERAGE(Judge1:Judge5!H7))</f>
        <v>50</v>
      </c>
      <c r="I7" s="18">
        <f>IF(ISERROR(AVERAGE(Judge1:Judge5!I7))," ", AVERAGE(Judge1:Judge5!I7))</f>
        <v>45</v>
      </c>
      <c r="J7" s="18" t="str">
        <f>IF(ISERROR(AVERAGE(Judge1:Judge5!J7))," ", AVERAGE(Judge1:Judge5!J7))</f>
        <v xml:space="preserve"> 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18">
        <f>IF(ISERROR(AVERAGE(Judge1:Judge5!F8))," ", AVERAGE(Judge1:Judge5!F8))</f>
        <v>50</v>
      </c>
      <c r="G8" s="18">
        <f>IF(ISERROR(AVERAGE(Judge1:Judge5!G8))," ", AVERAGE(Judge1:Judge5!G8))</f>
        <v>60</v>
      </c>
      <c r="H8" s="18">
        <f>IF(ISERROR(AVERAGE(Judge1:Judge5!H8))," ", AVERAGE(Judge1:Judge5!H8))</f>
        <v>60</v>
      </c>
      <c r="I8" s="18">
        <f>IF(ISERROR(AVERAGE(Judge1:Judge5!I8))," ", AVERAGE(Judge1:Judge5!I8))</f>
        <v>55</v>
      </c>
      <c r="J8" s="18" t="str">
        <f>IF(ISERROR(AVERAGE(Judge1:Judge5!J8))," ", AVERAGE(Judge1:Judge5!J8))</f>
        <v xml:space="preserve"> 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18">
        <f>IF(ISERROR(AVERAGE(Judge1:Judge5!F9))," ", AVERAGE(Judge1:Judge5!F9))</f>
        <v>30</v>
      </c>
      <c r="G9" s="18">
        <f>IF(ISERROR(AVERAGE(Judge1:Judge5!G9))," ", AVERAGE(Judge1:Judge5!G9))</f>
        <v>60</v>
      </c>
      <c r="H9" s="18">
        <f>IF(ISERROR(AVERAGE(Judge1:Judge5!H9))," ", AVERAGE(Judge1:Judge5!H9))</f>
        <v>60</v>
      </c>
      <c r="I9" s="18">
        <f>IF(ISERROR(AVERAGE(Judge1:Judge5!I9))," ", AVERAGE(Judge1:Judge5!I9))</f>
        <v>60</v>
      </c>
      <c r="J9" s="18" t="str">
        <f>IF(ISERROR(AVERAGE(Judge1:Judge5!J9))," ", AVERAGE(Judge1:Judge5!J9))</f>
        <v xml:space="preserve"> 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18">
        <f>IF(ISERROR(AVERAGE(Judge1:Judge5!F10))," ", AVERAGE(Judge1:Judge5!F10))</f>
        <v>45</v>
      </c>
      <c r="G10" s="18">
        <f>IF(ISERROR(AVERAGE(Judge1:Judge5!G10))," ", AVERAGE(Judge1:Judge5!G10))</f>
        <v>50</v>
      </c>
      <c r="H10" s="18">
        <f>IF(ISERROR(AVERAGE(Judge1:Judge5!H10))," ", AVERAGE(Judge1:Judge5!H10))</f>
        <v>50</v>
      </c>
      <c r="I10" s="18">
        <f>IF(ISERROR(AVERAGE(Judge1:Judge5!I10))," ", AVERAGE(Judge1:Judge5!I10))</f>
        <v>50</v>
      </c>
      <c r="J10" s="18" t="str">
        <f>IF(ISERROR(AVERAGE(Judge1:Judge5!J10))," ", AVERAGE(Judge1:Judge5!J10))</f>
        <v xml:space="preserve"> 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18">
        <f>IF(ISERROR(AVERAGE(Judge1:Judge5!F11))," ", AVERAGE(Judge1:Judge5!F11))</f>
        <v>50</v>
      </c>
      <c r="G11" s="18">
        <f>IF(ISERROR(AVERAGE(Judge1:Judge5!G11))," ", AVERAGE(Judge1:Judge5!G11))</f>
        <v>50</v>
      </c>
      <c r="H11" s="18">
        <f>IF(ISERROR(AVERAGE(Judge1:Judge5!H11))," ", AVERAGE(Judge1:Judge5!H11))</f>
        <v>50</v>
      </c>
      <c r="I11" s="18">
        <f>IF(ISERROR(AVERAGE(Judge1:Judge5!I11))," ", AVERAGE(Judge1:Judge5!I11))</f>
        <v>50</v>
      </c>
      <c r="J11" s="18" t="str">
        <f>IF(ISERROR(AVERAGE(Judge1:Judge5!J11))," ", AVERAGE(Judge1:Judge5!J11))</f>
        <v xml:space="preserve"> 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18">
        <f>IF(ISERROR(AVERAGE(Judge1:Judge5!F12))," ", AVERAGE(Judge1:Judge5!F12))</f>
        <v>50</v>
      </c>
      <c r="G12" s="18">
        <f>IF(ISERROR(AVERAGE(Judge1:Judge5!G12))," ", AVERAGE(Judge1:Judge5!G12))</f>
        <v>50</v>
      </c>
      <c r="H12" s="18">
        <f>IF(ISERROR(AVERAGE(Judge1:Judge5!H12))," ", AVERAGE(Judge1:Judge5!H12))</f>
        <v>50</v>
      </c>
      <c r="I12" s="18">
        <f>IF(ISERROR(AVERAGE(Judge1:Judge5!I12))," ", AVERAGE(Judge1:Judge5!I12))</f>
        <v>50</v>
      </c>
      <c r="J12" s="18" t="str">
        <f>IF(ISERROR(AVERAGE(Judge1:Judge5!J12))," ", AVERAGE(Judge1:Judge5!J12))</f>
        <v xml:space="preserve"> 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18">
        <f>IF(ISERROR(AVERAGE(Judge1:Judge5!F13))," ", AVERAGE(Judge1:Judge5!F13))</f>
        <v>50</v>
      </c>
      <c r="G13" s="18">
        <f>IF(ISERROR(AVERAGE(Judge1:Judge5!G13))," ", AVERAGE(Judge1:Judge5!G13))</f>
        <v>50</v>
      </c>
      <c r="H13" s="18">
        <f>IF(ISERROR(AVERAGE(Judge1:Judge5!H13))," ", AVERAGE(Judge1:Judge5!H13))</f>
        <v>50</v>
      </c>
      <c r="I13" s="18">
        <f>IF(ISERROR(AVERAGE(Judge1:Judge5!I13))," ", AVERAGE(Judge1:Judge5!I13))</f>
        <v>55</v>
      </c>
      <c r="J13" s="18" t="str">
        <f>IF(ISERROR(AVERAGE(Judge1:Judge5!J13))," ", AVERAGE(Judge1:Judge5!J13))</f>
        <v xml:space="preserve"> 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18">
        <f>IF(ISERROR(AVERAGE(Judge1:Judge5!F14))," ", AVERAGE(Judge1:Judge5!F14))</f>
        <v>55</v>
      </c>
      <c r="G14" s="18">
        <f>IF(ISERROR(AVERAGE(Judge1:Judge5!G14))," ", AVERAGE(Judge1:Judge5!G14))</f>
        <v>50</v>
      </c>
      <c r="H14" s="18">
        <f>IF(ISERROR(AVERAGE(Judge1:Judge5!H14))," ", AVERAGE(Judge1:Judge5!H14))</f>
        <v>55</v>
      </c>
      <c r="I14" s="18">
        <f>IF(ISERROR(AVERAGE(Judge1:Judge5!I14))," ", AVERAGE(Judge1:Judge5!I14))</f>
        <v>60</v>
      </c>
      <c r="J14" s="18" t="str">
        <f>IF(ISERROR(AVERAGE(Judge1:Judge5!J14))," ", AVERAGE(Judge1:Judge5!J14))</f>
        <v xml:space="preserve"> 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18">
        <f>IF(ISERROR(AVERAGE(Judge1:Judge5!F15))," ", AVERAGE(Judge1:Judge5!F15))</f>
        <v>55</v>
      </c>
      <c r="G15" s="18">
        <f>IF(ISERROR(AVERAGE(Judge1:Judge5!G15))," ", AVERAGE(Judge1:Judge5!G15))</f>
        <v>50</v>
      </c>
      <c r="H15" s="18">
        <f>IF(ISERROR(AVERAGE(Judge1:Judge5!H15))," ", AVERAGE(Judge1:Judge5!H15))</f>
        <v>55</v>
      </c>
      <c r="I15" s="18">
        <f>IF(ISERROR(AVERAGE(Judge1:Judge5!I15))," ", AVERAGE(Judge1:Judge5!I15))</f>
        <v>60</v>
      </c>
      <c r="J15" s="18" t="str">
        <f>IF(ISERROR(AVERAGE(Judge1:Judge5!J15))," ", AVERAGE(Judge1:Judge5!J15))</f>
        <v xml:space="preserve"> 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18">
        <f>IF(ISERROR(AVERAGE(Judge1:Judge5!F16))," ", AVERAGE(Judge1:Judge5!F16))</f>
        <v>45</v>
      </c>
      <c r="G16" s="18">
        <f>IF(ISERROR(AVERAGE(Judge1:Judge5!G16))," ", AVERAGE(Judge1:Judge5!G16))</f>
        <v>45</v>
      </c>
      <c r="H16" s="18">
        <f>IF(ISERROR(AVERAGE(Judge1:Judge5!H16))," ", AVERAGE(Judge1:Judge5!H16))</f>
        <v>50</v>
      </c>
      <c r="I16" s="18">
        <f>IF(ISERROR(AVERAGE(Judge1:Judge5!I16))," ", AVERAGE(Judge1:Judge5!I16))</f>
        <v>50</v>
      </c>
      <c r="J16" s="18" t="str">
        <f>IF(ISERROR(AVERAGE(Judge1:Judge5!J16))," ", AVERAGE(Judge1:Judge5!J16))</f>
        <v xml:space="preserve"> 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18">
        <f>IF(ISERROR(AVERAGE(Judge1:Judge5!F17))," ", AVERAGE(Judge1:Judge5!F17))</f>
        <v>45</v>
      </c>
      <c r="G17" s="18">
        <f>IF(ISERROR(AVERAGE(Judge1:Judge5!G17))," ", AVERAGE(Judge1:Judge5!G17))</f>
        <v>50</v>
      </c>
      <c r="H17" s="18">
        <f>IF(ISERROR(AVERAGE(Judge1:Judge5!H17))," ", AVERAGE(Judge1:Judge5!H17))</f>
        <v>50</v>
      </c>
      <c r="I17" s="18">
        <f>IF(ISERROR(AVERAGE(Judge1:Judge5!I17))," ", AVERAGE(Judge1:Judge5!I17))</f>
        <v>50</v>
      </c>
      <c r="J17" s="18" t="str">
        <f>IF(ISERROR(AVERAGE(Judge1:Judge5!J17))," ", AVERAGE(Judge1:Judge5!J17))</f>
        <v xml:space="preserve"> 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18">
        <f>IF(ISERROR(AVERAGE(Judge1:Judge5!F18))," ", AVERAGE(Judge1:Judge5!F18))</f>
        <v>45</v>
      </c>
      <c r="G18" s="18">
        <f>IF(ISERROR(AVERAGE(Judge1:Judge5!G18))," ", AVERAGE(Judge1:Judge5!G18))</f>
        <v>50</v>
      </c>
      <c r="H18" s="18">
        <f>IF(ISERROR(AVERAGE(Judge1:Judge5!H18))," ", AVERAGE(Judge1:Judge5!H18))</f>
        <v>50</v>
      </c>
      <c r="I18" s="18">
        <f>IF(ISERROR(AVERAGE(Judge1:Judge5!I18))," ", AVERAGE(Judge1:Judge5!I18))</f>
        <v>50</v>
      </c>
      <c r="J18" s="18" t="str">
        <f>IF(ISERROR(AVERAGE(Judge1:Judge5!J18))," ", AVERAGE(Judge1:Judge5!J18))</f>
        <v xml:space="preserve"> 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18">
        <f>IF(ISERROR(AVERAGE(Judge1:Judge5!F19))," ", AVERAGE(Judge1:Judge5!F19))</f>
        <v>50</v>
      </c>
      <c r="G19" s="18">
        <f>IF(ISERROR(AVERAGE(Judge1:Judge5!G19))," ", AVERAGE(Judge1:Judge5!G19))</f>
        <v>50</v>
      </c>
      <c r="H19" s="18">
        <f>IF(ISERROR(AVERAGE(Judge1:Judge5!H19))," ", AVERAGE(Judge1:Judge5!H19))</f>
        <v>50</v>
      </c>
      <c r="I19" s="18">
        <f>IF(ISERROR(AVERAGE(Judge1:Judge5!I19))," ", AVERAGE(Judge1:Judge5!I19))</f>
        <v>50</v>
      </c>
      <c r="J19" s="18" t="str">
        <f>IF(ISERROR(AVERAGE(Judge1:Judge5!J19))," ", AVERAGE(Judge1:Judge5!J19))</f>
        <v xml:space="preserve"> 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18">
        <f>IF(ISERROR(AVERAGE(Judge1:Judge5!F20))," ", AVERAGE(Judge1:Judge5!F20))</f>
        <v>95</v>
      </c>
      <c r="G20" s="18">
        <f>IF(ISERROR(AVERAGE(Judge1:Judge5!G20))," ", AVERAGE(Judge1:Judge5!G20))</f>
        <v>90</v>
      </c>
      <c r="H20" s="18">
        <f>IF(ISERROR(AVERAGE(Judge1:Judge5!H20))," ", AVERAGE(Judge1:Judge5!H20))</f>
        <v>90</v>
      </c>
      <c r="I20" s="18">
        <f>IF(ISERROR(AVERAGE(Judge1:Judge5!I20))," ", AVERAGE(Judge1:Judge5!I20))</f>
        <v>100</v>
      </c>
      <c r="J20" s="18" t="str">
        <f>IF(ISERROR(AVERAGE(Judge1:Judge5!J20))," ", AVERAGE(Judge1:Judge5!J20))</f>
        <v xml:space="preserve"> 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18">
        <f>IF(ISERROR(AVERAGE(Judge1:Judge5!F21))," ", AVERAGE(Judge1:Judge5!F21))</f>
        <v>150</v>
      </c>
      <c r="G21" s="18">
        <f>IF(ISERROR(AVERAGE(Judge1:Judge5!G21))," ", AVERAGE(Judge1:Judge5!G21))</f>
        <v>130</v>
      </c>
      <c r="H21" s="18">
        <f>IF(ISERROR(AVERAGE(Judge1:Judge5!H21))," ", AVERAGE(Judge1:Judge5!H21))</f>
        <v>110</v>
      </c>
      <c r="I21" s="18">
        <f>IF(ISERROR(AVERAGE(Judge1:Judge5!I21))," ", AVERAGE(Judge1:Judge5!I21))</f>
        <v>120</v>
      </c>
      <c r="J21" s="18" t="str">
        <f>IF(ISERROR(AVERAGE(Judge1:Judge5!J21))," ", AVERAGE(Judge1:Judge5!J21))</f>
        <v xml:space="preserve"> 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18">
        <f>IF(ISERROR(AVERAGE(Judge1:Judge5!F22))," ", AVERAGE(Judge1:Judge5!F22))</f>
        <v>50</v>
      </c>
      <c r="G22" s="18">
        <f>IF(ISERROR(AVERAGE(Judge1:Judge5!G22))," ", AVERAGE(Judge1:Judge5!G22))</f>
        <v>50</v>
      </c>
      <c r="H22" s="18">
        <f>IF(ISERROR(AVERAGE(Judge1:Judge5!H22))," ", AVERAGE(Judge1:Judge5!H22))</f>
        <v>50</v>
      </c>
      <c r="I22" s="18">
        <f>IF(ISERROR(AVERAGE(Judge1:Judge5!I22))," ", AVERAGE(Judge1:Judge5!I22))</f>
        <v>50</v>
      </c>
      <c r="J22" s="18" t="str">
        <f>IF(ISERROR(AVERAGE(Judge1:Judge5!J22))," ", AVERAGE(Judge1:Judge5!J22))</f>
        <v xml:space="preserve"> 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905</v>
      </c>
      <c r="G25" s="11">
        <f>SUM($G$7:$G$22)</f>
        <v>935</v>
      </c>
      <c r="H25" s="11">
        <f>SUM($H$7:$H$22)</f>
        <v>930</v>
      </c>
      <c r="I25" s="11">
        <f>SUM($I$7:$I$22)</f>
        <v>955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37</v>
      </c>
      <c r="D27" s="12">
        <f>LARGE($F$25:$J$25,1)</f>
        <v>955</v>
      </c>
      <c r="E27">
        <f>INDEX($F$6:$J$6,MATCH($D$27,$F$25:$J$25,0))</f>
        <v>2365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D28" s="13">
        <f>LARGE($F$25:$J$25,2)</f>
        <v>935</v>
      </c>
      <c r="E28">
        <f>INDEX($F$6:$J$6,MATCH($D$28,$F$25:$J$25,0))</f>
        <v>1359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D29" s="14">
        <f>LARGE($F$25:$J$25,3)</f>
        <v>930</v>
      </c>
      <c r="E29">
        <f>INDEX($F$6:$J$6,MATCH($D$29,$F$25:$J$25,0))</f>
        <v>1361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40</v>
      </c>
      <c r="D30" s="15">
        <f>LARGE($F$25:$J$25,4)</f>
        <v>905</v>
      </c>
      <c r="E30">
        <f>INDEX($F$6:$J$6,MATCH($D$30,$F$25:$J$25,0))</f>
        <v>1358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41</v>
      </c>
      <c r="D31" s="16">
        <f>LARGE($F$25:$J$25,5)</f>
        <v>0</v>
      </c>
      <c r="E31">
        <f>INDEX($F$6:$J$6,MATCH($D$31,$F$25:$J$25,0))</f>
        <v>2367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258" priority="1" stopIfTrue="1" operator="greaterThan">
      <formula>$E$7</formula>
    </cfRule>
    <cfRule type="cellIs" dxfId="257" priority="2" stopIfTrue="1" operator="equal">
      <formula>""</formula>
    </cfRule>
  </conditionalFormatting>
  <conditionalFormatting sqref="E8:J8">
    <cfRule type="cellIs" dxfId="256" priority="3" stopIfTrue="1" operator="greaterThan">
      <formula>$E$8</formula>
    </cfRule>
    <cfRule type="cellIs" dxfId="255" priority="4" stopIfTrue="1" operator="equal">
      <formula>""</formula>
    </cfRule>
  </conditionalFormatting>
  <conditionalFormatting sqref="E9:J9">
    <cfRule type="cellIs" dxfId="254" priority="5" stopIfTrue="1" operator="greaterThan">
      <formula>$E$9</formula>
    </cfRule>
    <cfRule type="cellIs" dxfId="253" priority="6" stopIfTrue="1" operator="equal">
      <formula>""</formula>
    </cfRule>
  </conditionalFormatting>
  <conditionalFormatting sqref="E10:J10">
    <cfRule type="cellIs" dxfId="252" priority="7" stopIfTrue="1" operator="greaterThan">
      <formula>$E$10</formula>
    </cfRule>
    <cfRule type="cellIs" dxfId="251" priority="8" stopIfTrue="1" operator="equal">
      <formula>""</formula>
    </cfRule>
  </conditionalFormatting>
  <conditionalFormatting sqref="E11:J11">
    <cfRule type="cellIs" dxfId="250" priority="9" stopIfTrue="1" operator="greaterThan">
      <formula>$E$11</formula>
    </cfRule>
    <cfRule type="cellIs" dxfId="249" priority="10" stopIfTrue="1" operator="equal">
      <formula>""</formula>
    </cfRule>
  </conditionalFormatting>
  <conditionalFormatting sqref="E12:J12">
    <cfRule type="cellIs" dxfId="248" priority="11" stopIfTrue="1" operator="greaterThan">
      <formula>$E$12</formula>
    </cfRule>
    <cfRule type="cellIs" dxfId="247" priority="12" stopIfTrue="1" operator="equal">
      <formula>""</formula>
    </cfRule>
  </conditionalFormatting>
  <conditionalFormatting sqref="E13:J13">
    <cfRule type="cellIs" dxfId="246" priority="13" stopIfTrue="1" operator="greaterThan">
      <formula>$E$13</formula>
    </cfRule>
    <cfRule type="cellIs" dxfId="245" priority="14" stopIfTrue="1" operator="equal">
      <formula>""</formula>
    </cfRule>
  </conditionalFormatting>
  <conditionalFormatting sqref="E14:J14">
    <cfRule type="cellIs" dxfId="244" priority="15" stopIfTrue="1" operator="greaterThan">
      <formula>$E$14</formula>
    </cfRule>
    <cfRule type="cellIs" dxfId="243" priority="16" stopIfTrue="1" operator="equal">
      <formula>""</formula>
    </cfRule>
  </conditionalFormatting>
  <conditionalFormatting sqref="E15:J15">
    <cfRule type="cellIs" dxfId="242" priority="17" stopIfTrue="1" operator="greaterThan">
      <formula>$E$15</formula>
    </cfRule>
    <cfRule type="cellIs" dxfId="241" priority="18" stopIfTrue="1" operator="equal">
      <formula>""</formula>
    </cfRule>
  </conditionalFormatting>
  <conditionalFormatting sqref="E16:J16">
    <cfRule type="cellIs" dxfId="240" priority="19" stopIfTrue="1" operator="greaterThan">
      <formula>$E$16</formula>
    </cfRule>
    <cfRule type="cellIs" dxfId="239" priority="20" stopIfTrue="1" operator="equal">
      <formula>""</formula>
    </cfRule>
  </conditionalFormatting>
  <conditionalFormatting sqref="E17:J17">
    <cfRule type="cellIs" dxfId="238" priority="21" stopIfTrue="1" operator="greaterThan">
      <formula>$E$17</formula>
    </cfRule>
    <cfRule type="cellIs" dxfId="237" priority="22" stopIfTrue="1" operator="equal">
      <formula>""</formula>
    </cfRule>
  </conditionalFormatting>
  <conditionalFormatting sqref="E18:J18">
    <cfRule type="cellIs" dxfId="236" priority="23" stopIfTrue="1" operator="greaterThan">
      <formula>$E$18</formula>
    </cfRule>
    <cfRule type="cellIs" dxfId="235" priority="24" stopIfTrue="1" operator="equal">
      <formula>""</formula>
    </cfRule>
  </conditionalFormatting>
  <conditionalFormatting sqref="E19:J19">
    <cfRule type="cellIs" dxfId="234" priority="25" stopIfTrue="1" operator="greaterThan">
      <formula>$E$19</formula>
    </cfRule>
    <cfRule type="cellIs" dxfId="233" priority="26" stopIfTrue="1" operator="equal">
      <formula>""</formula>
    </cfRule>
  </conditionalFormatting>
  <conditionalFormatting sqref="E20:J20">
    <cfRule type="cellIs" dxfId="232" priority="27" stopIfTrue="1" operator="greaterThan">
      <formula>$E$20</formula>
    </cfRule>
    <cfRule type="cellIs" dxfId="231" priority="28" stopIfTrue="1" operator="equal">
      <formula>""</formula>
    </cfRule>
  </conditionalFormatting>
  <conditionalFormatting sqref="E21:J21">
    <cfRule type="cellIs" dxfId="230" priority="29" stopIfTrue="1" operator="greaterThan">
      <formula>$E$21</formula>
    </cfRule>
    <cfRule type="cellIs" dxfId="229" priority="30" stopIfTrue="1" operator="equal">
      <formula>""</formula>
    </cfRule>
  </conditionalFormatting>
  <conditionalFormatting sqref="E22:J22">
    <cfRule type="cellIs" dxfId="228" priority="31" stopIfTrue="1" operator="greaterThan">
      <formula>$E$22</formula>
    </cfRule>
    <cfRule type="cellIs" dxfId="227" priority="32" stopIfTrue="1" operator="equal">
      <formula>""</formula>
    </cfRule>
  </conditionalFormatting>
  <conditionalFormatting sqref="C25:J25">
    <cfRule type="cellIs" dxfId="226" priority="33" stopIfTrue="1" operator="equal">
      <formula>$D$27</formula>
    </cfRule>
    <cfRule type="cellIs" dxfId="225" priority="34" stopIfTrue="1" operator="equal">
      <formula>$D$28</formula>
    </cfRule>
    <cfRule type="cellIs" dxfId="224" priority="35" stopIfTrue="1" operator="equal">
      <formula>$D$29</formula>
    </cfRule>
    <cfRule type="cellIs" dxfId="223" priority="36" stopIfTrue="1" operator="equal">
      <formula>$D$30</formula>
    </cfRule>
    <cfRule type="cellIs" dxfId="222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5">
        <v>40</v>
      </c>
      <c r="G7" s="5">
        <v>50</v>
      </c>
      <c r="H7" s="5">
        <v>50</v>
      </c>
      <c r="I7" s="5">
        <v>45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5">
        <v>50</v>
      </c>
      <c r="G8" s="5">
        <v>60</v>
      </c>
      <c r="H8" s="5">
        <v>60</v>
      </c>
      <c r="I8" s="5">
        <v>55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5">
        <v>30</v>
      </c>
      <c r="G9" s="5">
        <v>60</v>
      </c>
      <c r="H9" s="5">
        <v>60</v>
      </c>
      <c r="I9" s="5">
        <v>60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5">
        <v>45</v>
      </c>
      <c r="G10" s="5">
        <v>50</v>
      </c>
      <c r="H10" s="5">
        <v>50</v>
      </c>
      <c r="I10" s="5">
        <v>50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5">
        <v>50</v>
      </c>
      <c r="G11" s="5">
        <v>50</v>
      </c>
      <c r="H11" s="5">
        <v>50</v>
      </c>
      <c r="I11" s="5">
        <v>50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5">
        <v>50</v>
      </c>
      <c r="G12" s="5">
        <v>50</v>
      </c>
      <c r="H12" s="5">
        <v>50</v>
      </c>
      <c r="I12" s="5">
        <v>50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5">
        <v>50</v>
      </c>
      <c r="G13" s="5">
        <v>50</v>
      </c>
      <c r="H13" s="5">
        <v>50</v>
      </c>
      <c r="I13" s="5">
        <v>55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5">
        <v>55</v>
      </c>
      <c r="G14" s="5">
        <v>50</v>
      </c>
      <c r="H14" s="5">
        <v>55</v>
      </c>
      <c r="I14" s="5">
        <v>60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5">
        <v>55</v>
      </c>
      <c r="G15" s="5">
        <v>50</v>
      </c>
      <c r="H15" s="5">
        <v>55</v>
      </c>
      <c r="I15" s="5">
        <v>60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5">
        <v>45</v>
      </c>
      <c r="G16" s="5">
        <v>45</v>
      </c>
      <c r="H16" s="5">
        <v>50</v>
      </c>
      <c r="I16" s="5">
        <v>50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5">
        <v>45</v>
      </c>
      <c r="G17" s="5">
        <v>50</v>
      </c>
      <c r="H17" s="5">
        <v>50</v>
      </c>
      <c r="I17" s="5">
        <v>50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5">
        <v>45</v>
      </c>
      <c r="G18" s="5">
        <v>50</v>
      </c>
      <c r="H18" s="5">
        <v>50</v>
      </c>
      <c r="I18" s="5">
        <v>50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5">
        <v>50</v>
      </c>
      <c r="G19" s="5">
        <v>50</v>
      </c>
      <c r="H19" s="5">
        <v>50</v>
      </c>
      <c r="I19" s="5">
        <v>50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5">
        <v>95</v>
      </c>
      <c r="G20" s="5">
        <v>90</v>
      </c>
      <c r="H20" s="5">
        <v>90</v>
      </c>
      <c r="I20" s="5">
        <v>100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5">
        <v>150</v>
      </c>
      <c r="G21" s="5">
        <v>130</v>
      </c>
      <c r="H21" s="5">
        <v>110</v>
      </c>
      <c r="I21" s="5">
        <v>120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5">
        <v>50</v>
      </c>
      <c r="G22" s="5">
        <v>50</v>
      </c>
      <c r="H22" s="5">
        <v>50</v>
      </c>
      <c r="I22" s="5">
        <v>50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905</v>
      </c>
      <c r="G25" s="11">
        <f>SUM($G$7:$G$22)</f>
        <v>935</v>
      </c>
      <c r="H25" s="11">
        <f>SUM($H$7:$H$22)</f>
        <v>930</v>
      </c>
      <c r="I25" s="11">
        <f>SUM($I$7:$I$22)</f>
        <v>955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7" type="noConversion"/>
  <conditionalFormatting sqref="E7:J7">
    <cfRule type="cellIs" dxfId="221" priority="1" stopIfTrue="1" operator="greaterThan">
      <formula>$E$7</formula>
    </cfRule>
    <cfRule type="cellIs" dxfId="220" priority="2" stopIfTrue="1" operator="equal">
      <formula>""</formula>
    </cfRule>
  </conditionalFormatting>
  <conditionalFormatting sqref="E8:J8">
    <cfRule type="cellIs" dxfId="219" priority="3" stopIfTrue="1" operator="greaterThan">
      <formula>$E$8</formula>
    </cfRule>
    <cfRule type="cellIs" dxfId="218" priority="4" stopIfTrue="1" operator="equal">
      <formula>""</formula>
    </cfRule>
  </conditionalFormatting>
  <conditionalFormatting sqref="E9:J9">
    <cfRule type="cellIs" dxfId="217" priority="5" stopIfTrue="1" operator="greaterThan">
      <formula>$E$9</formula>
    </cfRule>
    <cfRule type="cellIs" dxfId="216" priority="6" stopIfTrue="1" operator="equal">
      <formula>""</formula>
    </cfRule>
  </conditionalFormatting>
  <conditionalFormatting sqref="E10:J10">
    <cfRule type="cellIs" dxfId="215" priority="7" stopIfTrue="1" operator="greaterThan">
      <formula>$E$10</formula>
    </cfRule>
    <cfRule type="cellIs" dxfId="214" priority="8" stopIfTrue="1" operator="equal">
      <formula>""</formula>
    </cfRule>
  </conditionalFormatting>
  <conditionalFormatting sqref="E11:J11">
    <cfRule type="cellIs" dxfId="213" priority="9" stopIfTrue="1" operator="greaterThan">
      <formula>$E$11</formula>
    </cfRule>
    <cfRule type="cellIs" dxfId="212" priority="10" stopIfTrue="1" operator="equal">
      <formula>""</formula>
    </cfRule>
  </conditionalFormatting>
  <conditionalFormatting sqref="E12:J12">
    <cfRule type="cellIs" dxfId="211" priority="11" stopIfTrue="1" operator="greaterThan">
      <formula>$E$12</formula>
    </cfRule>
    <cfRule type="cellIs" dxfId="210" priority="12" stopIfTrue="1" operator="equal">
      <formula>""</formula>
    </cfRule>
  </conditionalFormatting>
  <conditionalFormatting sqref="E13:J13">
    <cfRule type="cellIs" dxfId="209" priority="13" stopIfTrue="1" operator="greaterThan">
      <formula>$E$13</formula>
    </cfRule>
    <cfRule type="cellIs" dxfId="208" priority="14" stopIfTrue="1" operator="equal">
      <formula>""</formula>
    </cfRule>
  </conditionalFormatting>
  <conditionalFormatting sqref="E14:J14">
    <cfRule type="cellIs" dxfId="207" priority="15" stopIfTrue="1" operator="greaterThan">
      <formula>$E$14</formula>
    </cfRule>
    <cfRule type="cellIs" dxfId="206" priority="16" stopIfTrue="1" operator="equal">
      <formula>""</formula>
    </cfRule>
  </conditionalFormatting>
  <conditionalFormatting sqref="E15:J15">
    <cfRule type="cellIs" dxfId="205" priority="17" stopIfTrue="1" operator="greaterThan">
      <formula>$E$15</formula>
    </cfRule>
    <cfRule type="cellIs" dxfId="204" priority="18" stopIfTrue="1" operator="equal">
      <formula>""</formula>
    </cfRule>
  </conditionalFormatting>
  <conditionalFormatting sqref="E16:J16">
    <cfRule type="cellIs" dxfId="203" priority="19" stopIfTrue="1" operator="greaterThan">
      <formula>$E$16</formula>
    </cfRule>
    <cfRule type="cellIs" dxfId="202" priority="20" stopIfTrue="1" operator="equal">
      <formula>""</formula>
    </cfRule>
  </conditionalFormatting>
  <conditionalFormatting sqref="E17:J17">
    <cfRule type="cellIs" dxfId="201" priority="21" stopIfTrue="1" operator="greaterThan">
      <formula>$E$17</formula>
    </cfRule>
    <cfRule type="cellIs" dxfId="200" priority="22" stopIfTrue="1" operator="equal">
      <formula>""</formula>
    </cfRule>
  </conditionalFormatting>
  <conditionalFormatting sqref="E18:J18">
    <cfRule type="cellIs" dxfId="199" priority="23" stopIfTrue="1" operator="greaterThan">
      <formula>$E$18</formula>
    </cfRule>
    <cfRule type="cellIs" dxfId="198" priority="24" stopIfTrue="1" operator="equal">
      <formula>""</formula>
    </cfRule>
  </conditionalFormatting>
  <conditionalFormatting sqref="E19:J19">
    <cfRule type="cellIs" dxfId="197" priority="25" stopIfTrue="1" operator="greaterThan">
      <formula>$E$19</formula>
    </cfRule>
    <cfRule type="cellIs" dxfId="196" priority="26" stopIfTrue="1" operator="equal">
      <formula>""</formula>
    </cfRule>
  </conditionalFormatting>
  <conditionalFormatting sqref="E20:J20">
    <cfRule type="cellIs" dxfId="195" priority="27" stopIfTrue="1" operator="greaterThan">
      <formula>$E$20</formula>
    </cfRule>
    <cfRule type="cellIs" dxfId="194" priority="28" stopIfTrue="1" operator="equal">
      <formula>""</formula>
    </cfRule>
  </conditionalFormatting>
  <conditionalFormatting sqref="E21:J21">
    <cfRule type="cellIs" dxfId="193" priority="29" stopIfTrue="1" operator="greaterThan">
      <formula>$E$21</formula>
    </cfRule>
    <cfRule type="cellIs" dxfId="192" priority="30" stopIfTrue="1" operator="equal">
      <formula>""</formula>
    </cfRule>
  </conditionalFormatting>
  <conditionalFormatting sqref="E22:J22">
    <cfRule type="cellIs" dxfId="191" priority="31" stopIfTrue="1" operator="greaterThan">
      <formula>$E$22</formula>
    </cfRule>
    <cfRule type="cellIs" dxfId="190" priority="32" stopIfTrue="1" operator="equal">
      <formula>""</formula>
    </cfRule>
  </conditionalFormatting>
  <conditionalFormatting sqref="C25:J25">
    <cfRule type="cellIs" dxfId="189" priority="33" stopIfTrue="1" operator="equal">
      <formula>$D$27</formula>
    </cfRule>
    <cfRule type="cellIs" dxfId="188" priority="34" stopIfTrue="1" operator="equal">
      <formula>$D$28</formula>
    </cfRule>
    <cfRule type="cellIs" dxfId="187" priority="35" stopIfTrue="1" operator="equal">
      <formula>$D$29</formula>
    </cfRule>
    <cfRule type="cellIs" dxfId="186" priority="36" stopIfTrue="1" operator="equal">
      <formula>$D$30</formula>
    </cfRule>
    <cfRule type="cellIs" dxfId="185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0</v>
      </c>
      <c r="G25" s="11">
        <f>SUM($G$7:$G$22)</f>
        <v>0</v>
      </c>
      <c r="H25" s="11">
        <f>SUM($H$7:$H$22)</f>
        <v>0</v>
      </c>
      <c r="I25" s="11">
        <f>SUM($I$7:$I$22)</f>
        <v>0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J7">
    <cfRule type="cellIs" dxfId="184" priority="1" stopIfTrue="1" operator="greaterThan">
      <formula>$E$7</formula>
    </cfRule>
    <cfRule type="cellIs" dxfId="183" priority="2" stopIfTrue="1" operator="equal">
      <formula>""</formula>
    </cfRule>
  </conditionalFormatting>
  <conditionalFormatting sqref="E8:J8">
    <cfRule type="cellIs" dxfId="182" priority="3" stopIfTrue="1" operator="greaterThan">
      <formula>$E$8</formula>
    </cfRule>
    <cfRule type="cellIs" dxfId="181" priority="4" stopIfTrue="1" operator="equal">
      <formula>""</formula>
    </cfRule>
  </conditionalFormatting>
  <conditionalFormatting sqref="E9:J9">
    <cfRule type="cellIs" dxfId="180" priority="5" stopIfTrue="1" operator="greaterThan">
      <formula>$E$9</formula>
    </cfRule>
    <cfRule type="cellIs" dxfId="179" priority="6" stopIfTrue="1" operator="equal">
      <formula>""</formula>
    </cfRule>
  </conditionalFormatting>
  <conditionalFormatting sqref="E10:J10">
    <cfRule type="cellIs" dxfId="178" priority="7" stopIfTrue="1" operator="greaterThan">
      <formula>$E$10</formula>
    </cfRule>
    <cfRule type="cellIs" dxfId="177" priority="8" stopIfTrue="1" operator="equal">
      <formula>""</formula>
    </cfRule>
  </conditionalFormatting>
  <conditionalFormatting sqref="E11:J11">
    <cfRule type="cellIs" dxfId="176" priority="9" stopIfTrue="1" operator="greaterThan">
      <formula>$E$11</formula>
    </cfRule>
    <cfRule type="cellIs" dxfId="175" priority="10" stopIfTrue="1" operator="equal">
      <formula>""</formula>
    </cfRule>
  </conditionalFormatting>
  <conditionalFormatting sqref="E12:J12">
    <cfRule type="cellIs" dxfId="174" priority="11" stopIfTrue="1" operator="greaterThan">
      <formula>$E$12</formula>
    </cfRule>
    <cfRule type="cellIs" dxfId="173" priority="12" stopIfTrue="1" operator="equal">
      <formula>""</formula>
    </cfRule>
  </conditionalFormatting>
  <conditionalFormatting sqref="E13:J13">
    <cfRule type="cellIs" dxfId="172" priority="13" stopIfTrue="1" operator="greaterThan">
      <formula>$E$13</formula>
    </cfRule>
    <cfRule type="cellIs" dxfId="171" priority="14" stopIfTrue="1" operator="equal">
      <formula>""</formula>
    </cfRule>
  </conditionalFormatting>
  <conditionalFormatting sqref="E14:J14">
    <cfRule type="cellIs" dxfId="170" priority="15" stopIfTrue="1" operator="greaterThan">
      <formula>$E$14</formula>
    </cfRule>
    <cfRule type="cellIs" dxfId="169" priority="16" stopIfTrue="1" operator="equal">
      <formula>""</formula>
    </cfRule>
  </conditionalFormatting>
  <conditionalFormatting sqref="E15:J15">
    <cfRule type="cellIs" dxfId="168" priority="17" stopIfTrue="1" operator="greaterThan">
      <formula>$E$15</formula>
    </cfRule>
    <cfRule type="cellIs" dxfId="167" priority="18" stopIfTrue="1" operator="equal">
      <formula>""</formula>
    </cfRule>
  </conditionalFormatting>
  <conditionalFormatting sqref="E16:J16">
    <cfRule type="cellIs" dxfId="166" priority="19" stopIfTrue="1" operator="greaterThan">
      <formula>$E$16</formula>
    </cfRule>
    <cfRule type="cellIs" dxfId="165" priority="20" stopIfTrue="1" operator="equal">
      <formula>""</formula>
    </cfRule>
  </conditionalFormatting>
  <conditionalFormatting sqref="E17:J17">
    <cfRule type="cellIs" dxfId="164" priority="21" stopIfTrue="1" operator="greaterThan">
      <formula>$E$17</formula>
    </cfRule>
    <cfRule type="cellIs" dxfId="163" priority="22" stopIfTrue="1" operator="equal">
      <formula>""</formula>
    </cfRule>
  </conditionalFormatting>
  <conditionalFormatting sqref="E18:J18">
    <cfRule type="cellIs" dxfId="162" priority="23" stopIfTrue="1" operator="greaterThan">
      <formula>$E$18</formula>
    </cfRule>
    <cfRule type="cellIs" dxfId="161" priority="24" stopIfTrue="1" operator="equal">
      <formula>""</formula>
    </cfRule>
  </conditionalFormatting>
  <conditionalFormatting sqref="E19:J19">
    <cfRule type="cellIs" dxfId="160" priority="25" stopIfTrue="1" operator="greaterThan">
      <formula>$E$19</formula>
    </cfRule>
    <cfRule type="cellIs" dxfId="159" priority="26" stopIfTrue="1" operator="equal">
      <formula>""</formula>
    </cfRule>
  </conditionalFormatting>
  <conditionalFormatting sqref="E20:J20">
    <cfRule type="cellIs" dxfId="158" priority="27" stopIfTrue="1" operator="greaterThan">
      <formula>$E$20</formula>
    </cfRule>
    <cfRule type="cellIs" dxfId="157" priority="28" stopIfTrue="1" operator="equal">
      <formula>""</formula>
    </cfRule>
  </conditionalFormatting>
  <conditionalFormatting sqref="E21:J21">
    <cfRule type="cellIs" dxfId="156" priority="29" stopIfTrue="1" operator="greaterThan">
      <formula>$E$21</formula>
    </cfRule>
    <cfRule type="cellIs" dxfId="155" priority="30" stopIfTrue="1" operator="equal">
      <formula>""</formula>
    </cfRule>
  </conditionalFormatting>
  <conditionalFormatting sqref="E22:J22">
    <cfRule type="cellIs" dxfId="154" priority="31" stopIfTrue="1" operator="greaterThan">
      <formula>$E$22</formula>
    </cfRule>
    <cfRule type="cellIs" dxfId="153" priority="32" stopIfTrue="1" operator="equal">
      <formula>""</formula>
    </cfRule>
  </conditionalFormatting>
  <conditionalFormatting sqref="C25:J25">
    <cfRule type="cellIs" dxfId="152" priority="33" stopIfTrue="1" operator="equal">
      <formula>$D$27</formula>
    </cfRule>
    <cfRule type="cellIs" dxfId="151" priority="34" stopIfTrue="1" operator="equal">
      <formula>$D$28</formula>
    </cfRule>
    <cfRule type="cellIs" dxfId="150" priority="35" stopIfTrue="1" operator="equal">
      <formula>$D$29</formula>
    </cfRule>
    <cfRule type="cellIs" dxfId="149" priority="36" stopIfTrue="1" operator="equal">
      <formula>$D$30</formula>
    </cfRule>
    <cfRule type="cellIs" dxfId="148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0</v>
      </c>
      <c r="G25" s="11">
        <f>SUM($G$7:$G$22)</f>
        <v>0</v>
      </c>
      <c r="H25" s="11">
        <f>SUM($H$7:$H$22)</f>
        <v>0</v>
      </c>
      <c r="I25" s="11">
        <f>SUM($I$7:$I$22)</f>
        <v>0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47" priority="1" stopIfTrue="1" operator="greaterThan">
      <formula>$E$7</formula>
    </cfRule>
    <cfRule type="cellIs" dxfId="146" priority="2" stopIfTrue="1" operator="equal">
      <formula>""</formula>
    </cfRule>
  </conditionalFormatting>
  <conditionalFormatting sqref="E8:J8">
    <cfRule type="cellIs" dxfId="145" priority="3" stopIfTrue="1" operator="greaterThan">
      <formula>$E$8</formula>
    </cfRule>
    <cfRule type="cellIs" dxfId="144" priority="4" stopIfTrue="1" operator="equal">
      <formula>""</formula>
    </cfRule>
  </conditionalFormatting>
  <conditionalFormatting sqref="E9:J9">
    <cfRule type="cellIs" dxfId="143" priority="5" stopIfTrue="1" operator="greaterThan">
      <formula>$E$9</formula>
    </cfRule>
    <cfRule type="cellIs" dxfId="142" priority="6" stopIfTrue="1" operator="equal">
      <formula>""</formula>
    </cfRule>
  </conditionalFormatting>
  <conditionalFormatting sqref="E10:J10">
    <cfRule type="cellIs" dxfId="141" priority="7" stopIfTrue="1" operator="greaterThan">
      <formula>$E$10</formula>
    </cfRule>
    <cfRule type="cellIs" dxfId="140" priority="8" stopIfTrue="1" operator="equal">
      <formula>""</formula>
    </cfRule>
  </conditionalFormatting>
  <conditionalFormatting sqref="E11:J11">
    <cfRule type="cellIs" dxfId="139" priority="9" stopIfTrue="1" operator="greaterThan">
      <formula>$E$11</formula>
    </cfRule>
    <cfRule type="cellIs" dxfId="138" priority="10" stopIfTrue="1" operator="equal">
      <formula>""</formula>
    </cfRule>
  </conditionalFormatting>
  <conditionalFormatting sqref="E12:J12">
    <cfRule type="cellIs" dxfId="137" priority="11" stopIfTrue="1" operator="greaterThan">
      <formula>$E$12</formula>
    </cfRule>
    <cfRule type="cellIs" dxfId="136" priority="12" stopIfTrue="1" operator="equal">
      <formula>""</formula>
    </cfRule>
  </conditionalFormatting>
  <conditionalFormatting sqref="E13:J13">
    <cfRule type="cellIs" dxfId="135" priority="13" stopIfTrue="1" operator="greaterThan">
      <formula>$E$13</formula>
    </cfRule>
    <cfRule type="cellIs" dxfId="134" priority="14" stopIfTrue="1" operator="equal">
      <formula>""</formula>
    </cfRule>
  </conditionalFormatting>
  <conditionalFormatting sqref="E14:J14">
    <cfRule type="cellIs" dxfId="133" priority="15" stopIfTrue="1" operator="greaterThan">
      <formula>$E$14</formula>
    </cfRule>
    <cfRule type="cellIs" dxfId="132" priority="16" stopIfTrue="1" operator="equal">
      <formula>""</formula>
    </cfRule>
  </conditionalFormatting>
  <conditionalFormatting sqref="E15:J15">
    <cfRule type="cellIs" dxfId="131" priority="17" stopIfTrue="1" operator="greaterThan">
      <formula>$E$15</formula>
    </cfRule>
    <cfRule type="cellIs" dxfId="130" priority="18" stopIfTrue="1" operator="equal">
      <formula>""</formula>
    </cfRule>
  </conditionalFormatting>
  <conditionalFormatting sqref="E16:J16">
    <cfRule type="cellIs" dxfId="129" priority="19" stopIfTrue="1" operator="greaterThan">
      <formula>$E$16</formula>
    </cfRule>
    <cfRule type="cellIs" dxfId="128" priority="20" stopIfTrue="1" operator="equal">
      <formula>""</formula>
    </cfRule>
  </conditionalFormatting>
  <conditionalFormatting sqref="E17:J17">
    <cfRule type="cellIs" dxfId="127" priority="21" stopIfTrue="1" operator="greaterThan">
      <formula>$E$17</formula>
    </cfRule>
    <cfRule type="cellIs" dxfId="126" priority="22" stopIfTrue="1" operator="equal">
      <formula>""</formula>
    </cfRule>
  </conditionalFormatting>
  <conditionalFormatting sqref="E18:J18">
    <cfRule type="cellIs" dxfId="125" priority="23" stopIfTrue="1" operator="greaterThan">
      <formula>$E$18</formula>
    </cfRule>
    <cfRule type="cellIs" dxfId="124" priority="24" stopIfTrue="1" operator="equal">
      <formula>""</formula>
    </cfRule>
  </conditionalFormatting>
  <conditionalFormatting sqref="E19:J19">
    <cfRule type="cellIs" dxfId="123" priority="25" stopIfTrue="1" operator="greaterThan">
      <formula>$E$19</formula>
    </cfRule>
    <cfRule type="cellIs" dxfId="122" priority="26" stopIfTrue="1" operator="equal">
      <formula>""</formula>
    </cfRule>
  </conditionalFormatting>
  <conditionalFormatting sqref="E20:J20">
    <cfRule type="cellIs" dxfId="121" priority="27" stopIfTrue="1" operator="greaterThan">
      <formula>$E$20</formula>
    </cfRule>
    <cfRule type="cellIs" dxfId="120" priority="28" stopIfTrue="1" operator="equal">
      <formula>""</formula>
    </cfRule>
  </conditionalFormatting>
  <conditionalFormatting sqref="E21:J21">
    <cfRule type="cellIs" dxfId="119" priority="29" stopIfTrue="1" operator="greaterThan">
      <formula>$E$21</formula>
    </cfRule>
    <cfRule type="cellIs" dxfId="118" priority="30" stopIfTrue="1" operator="equal">
      <formula>""</formula>
    </cfRule>
  </conditionalFormatting>
  <conditionalFormatting sqref="E22:J22">
    <cfRule type="cellIs" dxfId="117" priority="31" stopIfTrue="1" operator="greaterThan">
      <formula>$E$22</formula>
    </cfRule>
    <cfRule type="cellIs" dxfId="116" priority="32" stopIfTrue="1" operator="equal">
      <formula>""</formula>
    </cfRule>
  </conditionalFormatting>
  <conditionalFormatting sqref="C25:J25">
    <cfRule type="cellIs" dxfId="115" priority="33" stopIfTrue="1" operator="equal">
      <formula>$D$27</formula>
    </cfRule>
    <cfRule type="cellIs" dxfId="114" priority="34" stopIfTrue="1" operator="equal">
      <formula>$D$28</formula>
    </cfRule>
    <cfRule type="cellIs" dxfId="113" priority="35" stopIfTrue="1" operator="equal">
      <formula>$D$29</formula>
    </cfRule>
    <cfRule type="cellIs" dxfId="112" priority="36" stopIfTrue="1" operator="equal">
      <formula>$D$30</formula>
    </cfRule>
    <cfRule type="cellIs" dxfId="111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0</v>
      </c>
      <c r="G25" s="11">
        <f>SUM($G$7:$G$22)</f>
        <v>0</v>
      </c>
      <c r="H25" s="11">
        <f>SUM($H$7:$H$22)</f>
        <v>0</v>
      </c>
      <c r="I25" s="11">
        <f>SUM($I$7:$I$22)</f>
        <v>0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110" priority="1" stopIfTrue="1" operator="greaterThan">
      <formula>$E$7</formula>
    </cfRule>
    <cfRule type="cellIs" dxfId="109" priority="2" stopIfTrue="1" operator="equal">
      <formula>""</formula>
    </cfRule>
  </conditionalFormatting>
  <conditionalFormatting sqref="E8:J8">
    <cfRule type="cellIs" dxfId="108" priority="3" stopIfTrue="1" operator="greaterThan">
      <formula>$E$8</formula>
    </cfRule>
    <cfRule type="cellIs" dxfId="107" priority="4" stopIfTrue="1" operator="equal">
      <formula>""</formula>
    </cfRule>
  </conditionalFormatting>
  <conditionalFormatting sqref="E9:J9">
    <cfRule type="cellIs" dxfId="106" priority="5" stopIfTrue="1" operator="greaterThan">
      <formula>$E$9</formula>
    </cfRule>
    <cfRule type="cellIs" dxfId="105" priority="6" stopIfTrue="1" operator="equal">
      <formula>""</formula>
    </cfRule>
  </conditionalFormatting>
  <conditionalFormatting sqref="E10:J10">
    <cfRule type="cellIs" dxfId="104" priority="7" stopIfTrue="1" operator="greaterThan">
      <formula>$E$10</formula>
    </cfRule>
    <cfRule type="cellIs" dxfId="103" priority="8" stopIfTrue="1" operator="equal">
      <formula>""</formula>
    </cfRule>
  </conditionalFormatting>
  <conditionalFormatting sqref="E11:J11">
    <cfRule type="cellIs" dxfId="102" priority="9" stopIfTrue="1" operator="greaterThan">
      <formula>$E$11</formula>
    </cfRule>
    <cfRule type="cellIs" dxfId="101" priority="10" stopIfTrue="1" operator="equal">
      <formula>""</formula>
    </cfRule>
  </conditionalFormatting>
  <conditionalFormatting sqref="E12:J12">
    <cfRule type="cellIs" dxfId="100" priority="11" stopIfTrue="1" operator="greaterThan">
      <formula>$E$12</formula>
    </cfRule>
    <cfRule type="cellIs" dxfId="99" priority="12" stopIfTrue="1" operator="equal">
      <formula>""</formula>
    </cfRule>
  </conditionalFormatting>
  <conditionalFormatting sqref="E13:J13">
    <cfRule type="cellIs" dxfId="98" priority="13" stopIfTrue="1" operator="greaterThan">
      <formula>$E$13</formula>
    </cfRule>
    <cfRule type="cellIs" dxfId="97" priority="14" stopIfTrue="1" operator="equal">
      <formula>""</formula>
    </cfRule>
  </conditionalFormatting>
  <conditionalFormatting sqref="E14:J14">
    <cfRule type="cellIs" dxfId="96" priority="15" stopIfTrue="1" operator="greaterThan">
      <formula>$E$14</formula>
    </cfRule>
    <cfRule type="cellIs" dxfId="95" priority="16" stopIfTrue="1" operator="equal">
      <formula>""</formula>
    </cfRule>
  </conditionalFormatting>
  <conditionalFormatting sqref="E15:J15">
    <cfRule type="cellIs" dxfId="94" priority="17" stopIfTrue="1" operator="greaterThan">
      <formula>$E$15</formula>
    </cfRule>
    <cfRule type="cellIs" dxfId="93" priority="18" stopIfTrue="1" operator="equal">
      <formula>""</formula>
    </cfRule>
  </conditionalFormatting>
  <conditionalFormatting sqref="E16:J16">
    <cfRule type="cellIs" dxfId="92" priority="19" stopIfTrue="1" operator="greaterThan">
      <formula>$E$16</formula>
    </cfRule>
    <cfRule type="cellIs" dxfId="91" priority="20" stopIfTrue="1" operator="equal">
      <formula>""</formula>
    </cfRule>
  </conditionalFormatting>
  <conditionalFormatting sqref="E17:J17">
    <cfRule type="cellIs" dxfId="90" priority="21" stopIfTrue="1" operator="greaterThan">
      <formula>$E$17</formula>
    </cfRule>
    <cfRule type="cellIs" dxfId="89" priority="22" stopIfTrue="1" operator="equal">
      <formula>""</formula>
    </cfRule>
  </conditionalFormatting>
  <conditionalFormatting sqref="E18:J18">
    <cfRule type="cellIs" dxfId="88" priority="23" stopIfTrue="1" operator="greaterThan">
      <formula>$E$18</formula>
    </cfRule>
    <cfRule type="cellIs" dxfId="87" priority="24" stopIfTrue="1" operator="equal">
      <formula>""</formula>
    </cfRule>
  </conditionalFormatting>
  <conditionalFormatting sqref="E19:J19">
    <cfRule type="cellIs" dxfId="86" priority="25" stopIfTrue="1" operator="greaterThan">
      <formula>$E$19</formula>
    </cfRule>
    <cfRule type="cellIs" dxfId="85" priority="26" stopIfTrue="1" operator="equal">
      <formula>""</formula>
    </cfRule>
  </conditionalFormatting>
  <conditionalFormatting sqref="E20:J20">
    <cfRule type="cellIs" dxfId="84" priority="27" stopIfTrue="1" operator="greaterThan">
      <formula>$E$20</formula>
    </cfRule>
    <cfRule type="cellIs" dxfId="83" priority="28" stopIfTrue="1" operator="equal">
      <formula>""</formula>
    </cfRule>
  </conditionalFormatting>
  <conditionalFormatting sqref="E21:J21">
    <cfRule type="cellIs" dxfId="82" priority="29" stopIfTrue="1" operator="greaterThan">
      <formula>$E$21</formula>
    </cfRule>
    <cfRule type="cellIs" dxfId="81" priority="30" stopIfTrue="1" operator="equal">
      <formula>""</formula>
    </cfRule>
  </conditionalFormatting>
  <conditionalFormatting sqref="E22:J22">
    <cfRule type="cellIs" dxfId="80" priority="31" stopIfTrue="1" operator="greaterThan">
      <formula>$E$22</formula>
    </cfRule>
    <cfRule type="cellIs" dxfId="79" priority="32" stopIfTrue="1" operator="equal">
      <formula>""</formula>
    </cfRule>
  </conditionalFormatting>
  <conditionalFormatting sqref="C25:J25">
    <cfRule type="cellIs" dxfId="78" priority="33" stopIfTrue="1" operator="equal">
      <formula>$D$27</formula>
    </cfRule>
    <cfRule type="cellIs" dxfId="77" priority="34" stopIfTrue="1" operator="equal">
      <formula>$D$28</formula>
    </cfRule>
    <cfRule type="cellIs" dxfId="76" priority="35" stopIfTrue="1" operator="equal">
      <formula>$D$29</formula>
    </cfRule>
    <cfRule type="cellIs" dxfId="75" priority="36" stopIfTrue="1" operator="equal">
      <formula>$D$30</formula>
    </cfRule>
    <cfRule type="cellIs" dxfId="74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1358</v>
      </c>
      <c r="G6" s="1">
        <v>1359</v>
      </c>
      <c r="H6" s="1">
        <v>1361</v>
      </c>
      <c r="I6" s="1">
        <v>2365</v>
      </c>
      <c r="J6" s="1">
        <v>2367</v>
      </c>
    </row>
    <row r="7" spans="1:69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0</v>
      </c>
      <c r="G25" s="11">
        <f>SUM($G$7:$G$22)</f>
        <v>0</v>
      </c>
      <c r="H25" s="11">
        <f>SUM($H$7:$H$22)</f>
        <v>0</v>
      </c>
      <c r="I25" s="11">
        <f>SUM($I$7:$I$22)</f>
        <v>0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73" priority="1" stopIfTrue="1" operator="greaterThan">
      <formula>$E$7</formula>
    </cfRule>
    <cfRule type="cellIs" dxfId="72" priority="2" stopIfTrue="1" operator="equal">
      <formula>""</formula>
    </cfRule>
  </conditionalFormatting>
  <conditionalFormatting sqref="E8:J8">
    <cfRule type="cellIs" dxfId="71" priority="3" stopIfTrue="1" operator="greaterThan">
      <formula>$E$8</formula>
    </cfRule>
    <cfRule type="cellIs" dxfId="70" priority="4" stopIfTrue="1" operator="equal">
      <formula>""</formula>
    </cfRule>
  </conditionalFormatting>
  <conditionalFormatting sqref="E9:J9">
    <cfRule type="cellIs" dxfId="69" priority="5" stopIfTrue="1" operator="greaterThan">
      <formula>$E$9</formula>
    </cfRule>
    <cfRule type="cellIs" dxfId="68" priority="6" stopIfTrue="1" operator="equal">
      <formula>""</formula>
    </cfRule>
  </conditionalFormatting>
  <conditionalFormatting sqref="E10:J10">
    <cfRule type="cellIs" dxfId="67" priority="7" stopIfTrue="1" operator="greaterThan">
      <formula>$E$10</formula>
    </cfRule>
    <cfRule type="cellIs" dxfId="66" priority="8" stopIfTrue="1" operator="equal">
      <formula>""</formula>
    </cfRule>
  </conditionalFormatting>
  <conditionalFormatting sqref="E11:J11">
    <cfRule type="cellIs" dxfId="65" priority="9" stopIfTrue="1" operator="greaterThan">
      <formula>$E$11</formula>
    </cfRule>
    <cfRule type="cellIs" dxfId="64" priority="10" stopIfTrue="1" operator="equal">
      <formula>""</formula>
    </cfRule>
  </conditionalFormatting>
  <conditionalFormatting sqref="E12:J12">
    <cfRule type="cellIs" dxfId="63" priority="11" stopIfTrue="1" operator="greaterThan">
      <formula>$E$12</formula>
    </cfRule>
    <cfRule type="cellIs" dxfId="62" priority="12" stopIfTrue="1" operator="equal">
      <formula>""</formula>
    </cfRule>
  </conditionalFormatting>
  <conditionalFormatting sqref="E13:J13">
    <cfRule type="cellIs" dxfId="61" priority="13" stopIfTrue="1" operator="greaterThan">
      <formula>$E$13</formula>
    </cfRule>
    <cfRule type="cellIs" dxfId="60" priority="14" stopIfTrue="1" operator="equal">
      <formula>""</formula>
    </cfRule>
  </conditionalFormatting>
  <conditionalFormatting sqref="E14:J14">
    <cfRule type="cellIs" dxfId="59" priority="15" stopIfTrue="1" operator="greaterThan">
      <formula>$E$14</formula>
    </cfRule>
    <cfRule type="cellIs" dxfId="58" priority="16" stopIfTrue="1" operator="equal">
      <formula>""</formula>
    </cfRule>
  </conditionalFormatting>
  <conditionalFormatting sqref="E15:J15">
    <cfRule type="cellIs" dxfId="57" priority="17" stopIfTrue="1" operator="greaterThan">
      <formula>$E$15</formula>
    </cfRule>
    <cfRule type="cellIs" dxfId="56" priority="18" stopIfTrue="1" operator="equal">
      <formula>""</formula>
    </cfRule>
  </conditionalFormatting>
  <conditionalFormatting sqref="E16:J16">
    <cfRule type="cellIs" dxfId="55" priority="19" stopIfTrue="1" operator="greaterThan">
      <formula>$E$16</formula>
    </cfRule>
    <cfRule type="cellIs" dxfId="54" priority="20" stopIfTrue="1" operator="equal">
      <formula>""</formula>
    </cfRule>
  </conditionalFormatting>
  <conditionalFormatting sqref="E17:J17">
    <cfRule type="cellIs" dxfId="53" priority="21" stopIfTrue="1" operator="greaterThan">
      <formula>$E$17</formula>
    </cfRule>
    <cfRule type="cellIs" dxfId="52" priority="22" stopIfTrue="1" operator="equal">
      <formula>""</formula>
    </cfRule>
  </conditionalFormatting>
  <conditionalFormatting sqref="E18:J18">
    <cfRule type="cellIs" dxfId="51" priority="23" stopIfTrue="1" operator="greaterThan">
      <formula>$E$18</formula>
    </cfRule>
    <cfRule type="cellIs" dxfId="50" priority="24" stopIfTrue="1" operator="equal">
      <formula>""</formula>
    </cfRule>
  </conditionalFormatting>
  <conditionalFormatting sqref="E19:J19">
    <cfRule type="cellIs" dxfId="49" priority="25" stopIfTrue="1" operator="greaterThan">
      <formula>$E$19</formula>
    </cfRule>
    <cfRule type="cellIs" dxfId="48" priority="26" stopIfTrue="1" operator="equal">
      <formula>""</formula>
    </cfRule>
  </conditionalFormatting>
  <conditionalFormatting sqref="E20:J20">
    <cfRule type="cellIs" dxfId="47" priority="27" stopIfTrue="1" operator="greaterThan">
      <formula>$E$20</formula>
    </cfRule>
    <cfRule type="cellIs" dxfId="46" priority="28" stopIfTrue="1" operator="equal">
      <formula>""</formula>
    </cfRule>
  </conditionalFormatting>
  <conditionalFormatting sqref="E21:J21">
    <cfRule type="cellIs" dxfId="45" priority="29" stopIfTrue="1" operator="greaterThan">
      <formula>$E$21</formula>
    </cfRule>
    <cfRule type="cellIs" dxfId="44" priority="30" stopIfTrue="1" operator="equal">
      <formula>""</formula>
    </cfRule>
  </conditionalFormatting>
  <conditionalFormatting sqref="E22:J22">
    <cfRule type="cellIs" dxfId="43" priority="31" stopIfTrue="1" operator="greaterThan">
      <formula>$E$22</formula>
    </cfRule>
    <cfRule type="cellIs" dxfId="42" priority="32" stopIfTrue="1" operator="equal">
      <formula>""</formula>
    </cfRule>
  </conditionalFormatting>
  <conditionalFormatting sqref="C25:J25">
    <cfRule type="cellIs" dxfId="41" priority="33" stopIfTrue="1" operator="equal">
      <formula>$D$27</formula>
    </cfRule>
    <cfRule type="cellIs" dxfId="40" priority="34" stopIfTrue="1" operator="equal">
      <formula>$D$28</formula>
    </cfRule>
    <cfRule type="cellIs" dxfId="39" priority="35" stopIfTrue="1" operator="equal">
      <formula>$D$29</formula>
    </cfRule>
    <cfRule type="cellIs" dxfId="38" priority="36" stopIfTrue="1" operator="equal">
      <formula>$D$30</formula>
    </cfRule>
    <cfRule type="cellIs" dxfId="37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7" t="s">
        <v>42</v>
      </c>
    </row>
    <row r="2" spans="1:69" ht="17">
      <c r="D2" s="4" t="s">
        <v>0</v>
      </c>
      <c r="G2" s="17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9">
        <v>1358</v>
      </c>
      <c r="G6" s="19">
        <v>1359</v>
      </c>
      <c r="H6" s="19">
        <v>1361</v>
      </c>
      <c r="I6" s="19">
        <v>2365</v>
      </c>
      <c r="J6" s="19">
        <v>2367</v>
      </c>
    </row>
    <row r="7" spans="1:69" ht="28">
      <c r="A7" s="10">
        <v>57695</v>
      </c>
      <c r="B7" s="10">
        <v>100026</v>
      </c>
      <c r="C7" s="9" t="s">
        <v>16</v>
      </c>
      <c r="D7" s="3" t="s">
        <v>17</v>
      </c>
      <c r="E7" s="3">
        <v>55</v>
      </c>
      <c r="F7" s="20"/>
      <c r="G7" s="20"/>
      <c r="H7" s="20"/>
      <c r="I7" s="20"/>
      <c r="J7" s="2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57695</v>
      </c>
      <c r="B8" s="10">
        <v>100027</v>
      </c>
      <c r="C8" s="3" t="s">
        <v>16</v>
      </c>
      <c r="D8" s="3" t="s">
        <v>18</v>
      </c>
      <c r="E8" s="3">
        <v>60</v>
      </c>
      <c r="F8" s="20"/>
      <c r="G8" s="20"/>
      <c r="H8" s="20"/>
      <c r="I8" s="20"/>
      <c r="J8" s="2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57695</v>
      </c>
      <c r="B9" s="10">
        <v>100028</v>
      </c>
      <c r="C9" s="3" t="s">
        <v>16</v>
      </c>
      <c r="D9" s="3" t="s">
        <v>19</v>
      </c>
      <c r="E9" s="3">
        <v>60</v>
      </c>
      <c r="F9" s="20"/>
      <c r="G9" s="20"/>
      <c r="H9" s="20"/>
      <c r="I9" s="20"/>
      <c r="J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57695</v>
      </c>
      <c r="B10" s="10">
        <v>100029</v>
      </c>
      <c r="C10" s="3" t="s">
        <v>16</v>
      </c>
      <c r="D10" s="3" t="s">
        <v>20</v>
      </c>
      <c r="E10" s="3">
        <v>50</v>
      </c>
      <c r="F10" s="20"/>
      <c r="G10" s="20"/>
      <c r="H10" s="20"/>
      <c r="I10" s="20"/>
      <c r="J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57695</v>
      </c>
      <c r="B11" s="10">
        <v>100030</v>
      </c>
      <c r="C11" s="3" t="s">
        <v>16</v>
      </c>
      <c r="D11" s="3" t="s">
        <v>21</v>
      </c>
      <c r="E11" s="3">
        <v>50</v>
      </c>
      <c r="F11" s="20"/>
      <c r="G11" s="20"/>
      <c r="H11" s="20"/>
      <c r="I11" s="20"/>
      <c r="J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57695</v>
      </c>
      <c r="B12" s="10">
        <v>100031</v>
      </c>
      <c r="C12" s="3" t="s">
        <v>16</v>
      </c>
      <c r="D12" s="3" t="s">
        <v>22</v>
      </c>
      <c r="E12" s="3">
        <v>50</v>
      </c>
      <c r="F12" s="20"/>
      <c r="G12" s="20"/>
      <c r="H12" s="20"/>
      <c r="I12" s="20"/>
      <c r="J12" s="2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57695</v>
      </c>
      <c r="B13" s="10">
        <v>100032</v>
      </c>
      <c r="C13" s="3" t="s">
        <v>16</v>
      </c>
      <c r="D13" s="3" t="s">
        <v>23</v>
      </c>
      <c r="E13" s="3">
        <v>55</v>
      </c>
      <c r="F13" s="20"/>
      <c r="G13" s="20"/>
      <c r="H13" s="20"/>
      <c r="I13" s="20"/>
      <c r="J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57695</v>
      </c>
      <c r="B14" s="10">
        <v>100033</v>
      </c>
      <c r="C14" s="3" t="s">
        <v>16</v>
      </c>
      <c r="D14" s="3" t="s">
        <v>24</v>
      </c>
      <c r="E14" s="3">
        <v>60</v>
      </c>
      <c r="F14" s="20"/>
      <c r="G14" s="20"/>
      <c r="H14" s="20"/>
      <c r="I14" s="20"/>
      <c r="J14" s="2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57695</v>
      </c>
      <c r="B15" s="10">
        <v>100034</v>
      </c>
      <c r="C15" s="3" t="s">
        <v>16</v>
      </c>
      <c r="D15" s="3" t="s">
        <v>25</v>
      </c>
      <c r="E15" s="3">
        <v>60</v>
      </c>
      <c r="F15" s="20"/>
      <c r="G15" s="20"/>
      <c r="H15" s="20"/>
      <c r="I15" s="20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57695</v>
      </c>
      <c r="B16" s="10">
        <v>100035</v>
      </c>
      <c r="C16" s="3" t="s">
        <v>16</v>
      </c>
      <c r="D16" s="3" t="s">
        <v>26</v>
      </c>
      <c r="E16" s="3">
        <v>50</v>
      </c>
      <c r="F16" s="20"/>
      <c r="G16" s="20"/>
      <c r="H16" s="20"/>
      <c r="I16" s="20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57695</v>
      </c>
      <c r="B17" s="10">
        <v>100036</v>
      </c>
      <c r="C17" s="3" t="s">
        <v>16</v>
      </c>
      <c r="D17" s="3" t="s">
        <v>27</v>
      </c>
      <c r="E17" s="3">
        <v>50</v>
      </c>
      <c r="F17" s="20"/>
      <c r="G17" s="20"/>
      <c r="H17" s="20"/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57695</v>
      </c>
      <c r="B18" s="10">
        <v>100037</v>
      </c>
      <c r="C18" s="3" t="s">
        <v>16</v>
      </c>
      <c r="D18" s="3" t="s">
        <v>28</v>
      </c>
      <c r="E18" s="3">
        <v>50</v>
      </c>
      <c r="F18" s="20"/>
      <c r="G18" s="20"/>
      <c r="H18" s="20"/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57695</v>
      </c>
      <c r="B19" s="10">
        <v>100038</v>
      </c>
      <c r="C19" s="3" t="s">
        <v>16</v>
      </c>
      <c r="D19" s="3" t="s">
        <v>29</v>
      </c>
      <c r="E19" s="3">
        <v>50</v>
      </c>
      <c r="F19" s="20"/>
      <c r="G19" s="20"/>
      <c r="H19" s="20"/>
      <c r="I19" s="20"/>
      <c r="J19" s="2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57695</v>
      </c>
      <c r="B20" s="10">
        <v>100039</v>
      </c>
      <c r="C20" s="3" t="s">
        <v>16</v>
      </c>
      <c r="D20" s="3" t="s">
        <v>30</v>
      </c>
      <c r="E20" s="3">
        <v>100</v>
      </c>
      <c r="F20" s="20"/>
      <c r="G20" s="20"/>
      <c r="H20" s="20"/>
      <c r="I20" s="20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57695</v>
      </c>
      <c r="B21" s="10">
        <v>100040</v>
      </c>
      <c r="C21" s="3" t="s">
        <v>16</v>
      </c>
      <c r="D21" s="3" t="s">
        <v>31</v>
      </c>
      <c r="E21" s="3">
        <v>150</v>
      </c>
      <c r="F21" s="20"/>
      <c r="G21" s="20"/>
      <c r="H21" s="20"/>
      <c r="I21" s="20"/>
      <c r="J21" s="2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57695</v>
      </c>
      <c r="B22" s="10">
        <v>100041</v>
      </c>
      <c r="C22" s="3" t="s">
        <v>16</v>
      </c>
      <c r="D22" s="3" t="s">
        <v>32</v>
      </c>
      <c r="E22" s="3">
        <v>50</v>
      </c>
      <c r="F22" s="20"/>
      <c r="G22" s="20"/>
      <c r="H22" s="20"/>
      <c r="I22" s="20"/>
      <c r="J22" s="2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F25" s="11">
        <f>SUM($F$7:$F$22)</f>
        <v>0</v>
      </c>
      <c r="G25" s="11">
        <f>SUM($G$7:$G$22)</f>
        <v>0</v>
      </c>
      <c r="H25" s="11">
        <f>SUM($H$7:$H$22)</f>
        <v>0</v>
      </c>
      <c r="I25" s="11">
        <f>SUM($I$7:$I$22)</f>
        <v>0</v>
      </c>
      <c r="J25" s="11">
        <f>SUM($J$7:$J$22)</f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37</v>
      </c>
      <c r="D27" s="12">
        <f>LARGE($F$25:$J$25,1)</f>
        <v>0</v>
      </c>
      <c r="E27">
        <f>INDEX($F$6:$J$6,MATCH($D$27,$F$25:$J$25,0))</f>
        <v>1358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38</v>
      </c>
      <c r="D28" s="13">
        <f>LARGE($F$25:$J$25,2)</f>
        <v>0</v>
      </c>
      <c r="E28">
        <f>INDEX($F$6:$J$6,MATCH($D$28,$F$25:$J$25,0))</f>
        <v>1358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D29" s="14">
        <f>LARGE($F$25:$J$25,3)</f>
        <v>0</v>
      </c>
      <c r="E29">
        <f>INDEX($F$6:$J$6,MATCH($D$29,$F$25:$J$25,0))</f>
        <v>1358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40</v>
      </c>
      <c r="D30" s="15">
        <f>LARGE($F$25:$J$25,4)</f>
        <v>0</v>
      </c>
      <c r="E30">
        <f>INDEX($F$6:$J$6,MATCH($D$30,$F$25:$J$25,0))</f>
        <v>1358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41</v>
      </c>
      <c r="D31" s="16">
        <f>LARGE($F$25:$J$25,5)</f>
        <v>0</v>
      </c>
      <c r="E31">
        <f>INDEX($F$6:$J$6,MATCH($D$31,$F$25:$J$25,0))</f>
        <v>1358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6" priority="1" stopIfTrue="1" operator="greaterThan">
      <formula>$E$7</formula>
    </cfRule>
    <cfRule type="cellIs" dxfId="35" priority="2" stopIfTrue="1" operator="equal">
      <formula>""</formula>
    </cfRule>
  </conditionalFormatting>
  <conditionalFormatting sqref="E8">
    <cfRule type="cellIs" dxfId="34" priority="3" stopIfTrue="1" operator="greaterThan">
      <formula>$E$8</formula>
    </cfRule>
    <cfRule type="cellIs" dxfId="33" priority="4" stopIfTrue="1" operator="equal">
      <formula>""</formula>
    </cfRule>
  </conditionalFormatting>
  <conditionalFormatting sqref="E9">
    <cfRule type="cellIs" dxfId="32" priority="5" stopIfTrue="1" operator="greaterThan">
      <formula>$E$9</formula>
    </cfRule>
    <cfRule type="cellIs" dxfId="31" priority="6" stopIfTrue="1" operator="equal">
      <formula>""</formula>
    </cfRule>
  </conditionalFormatting>
  <conditionalFormatting sqref="E10">
    <cfRule type="cellIs" dxfId="30" priority="7" stopIfTrue="1" operator="greaterThan">
      <formula>$E$10</formula>
    </cfRule>
    <cfRule type="cellIs" dxfId="29" priority="8" stopIfTrue="1" operator="equal">
      <formula>""</formula>
    </cfRule>
  </conditionalFormatting>
  <conditionalFormatting sqref="E11">
    <cfRule type="cellIs" dxfId="28" priority="9" stopIfTrue="1" operator="greaterThan">
      <formula>$E$11</formula>
    </cfRule>
    <cfRule type="cellIs" dxfId="27" priority="10" stopIfTrue="1" operator="equal">
      <formula>""</formula>
    </cfRule>
  </conditionalFormatting>
  <conditionalFormatting sqref="E12">
    <cfRule type="cellIs" dxfId="26" priority="11" stopIfTrue="1" operator="greaterThan">
      <formula>$E$12</formula>
    </cfRule>
    <cfRule type="cellIs" dxfId="25" priority="12" stopIfTrue="1" operator="equal">
      <formula>""</formula>
    </cfRule>
  </conditionalFormatting>
  <conditionalFormatting sqref="E13">
    <cfRule type="cellIs" dxfId="24" priority="13" stopIfTrue="1" operator="greaterThan">
      <formula>$E$13</formula>
    </cfRule>
    <cfRule type="cellIs" dxfId="23" priority="14" stopIfTrue="1" operator="equal">
      <formula>""</formula>
    </cfRule>
  </conditionalFormatting>
  <conditionalFormatting sqref="E14">
    <cfRule type="cellIs" dxfId="22" priority="15" stopIfTrue="1" operator="greaterThan">
      <formula>$E$14</formula>
    </cfRule>
    <cfRule type="cellIs" dxfId="21" priority="16" stopIfTrue="1" operator="equal">
      <formula>""</formula>
    </cfRule>
  </conditionalFormatting>
  <conditionalFormatting sqref="E15">
    <cfRule type="cellIs" dxfId="20" priority="17" stopIfTrue="1" operator="greaterThan">
      <formula>$E$15</formula>
    </cfRule>
    <cfRule type="cellIs" dxfId="19" priority="18" stopIfTrue="1" operator="equal">
      <formula>""</formula>
    </cfRule>
  </conditionalFormatting>
  <conditionalFormatting sqref="E16">
    <cfRule type="cellIs" dxfId="18" priority="19" stopIfTrue="1" operator="greaterThan">
      <formula>$E$16</formula>
    </cfRule>
    <cfRule type="cellIs" dxfId="17" priority="20" stopIfTrue="1" operator="equal">
      <formula>""</formula>
    </cfRule>
  </conditionalFormatting>
  <conditionalFormatting sqref="E17">
    <cfRule type="cellIs" dxfId="16" priority="21" stopIfTrue="1" operator="greaterThan">
      <formula>$E$17</formula>
    </cfRule>
    <cfRule type="cellIs" dxfId="15" priority="22" stopIfTrue="1" operator="equal">
      <formula>""</formula>
    </cfRule>
  </conditionalFormatting>
  <conditionalFormatting sqref="E18">
    <cfRule type="cellIs" dxfId="14" priority="23" stopIfTrue="1" operator="greaterThan">
      <formula>$E$18</formula>
    </cfRule>
    <cfRule type="cellIs" dxfId="13" priority="24" stopIfTrue="1" operator="equal">
      <formula>""</formula>
    </cfRule>
  </conditionalFormatting>
  <conditionalFormatting sqref="E19">
    <cfRule type="cellIs" dxfId="12" priority="25" stopIfTrue="1" operator="greaterThan">
      <formula>$E$19</formula>
    </cfRule>
    <cfRule type="cellIs" dxfId="11" priority="26" stopIfTrue="1" operator="equal">
      <formula>""</formula>
    </cfRule>
  </conditionalFormatting>
  <conditionalFormatting sqref="E20">
    <cfRule type="cellIs" dxfId="10" priority="27" stopIfTrue="1" operator="greaterThan">
      <formula>$E$20</formula>
    </cfRule>
    <cfRule type="cellIs" dxfId="9" priority="28" stopIfTrue="1" operator="equal">
      <formula>""</formula>
    </cfRule>
  </conditionalFormatting>
  <conditionalFormatting sqref="E21">
    <cfRule type="cellIs" dxfId="8" priority="29" stopIfTrue="1" operator="greaterThan">
      <formula>$E$21</formula>
    </cfRule>
    <cfRule type="cellIs" dxfId="7" priority="30" stopIfTrue="1" operator="equal">
      <formula>""</formula>
    </cfRule>
  </conditionalFormatting>
  <conditionalFormatting sqref="E22">
    <cfRule type="cellIs" dxfId="6" priority="31" stopIfTrue="1" operator="greaterThan">
      <formula>$E$22</formula>
    </cfRule>
    <cfRule type="cellIs" dxfId="5" priority="32" stopIfTrue="1" operator="equal">
      <formula>""</formula>
    </cfRule>
  </conditionalFormatting>
  <conditionalFormatting sqref="C25:J25">
    <cfRule type="cellIs" dxfId="4" priority="33" stopIfTrue="1" operator="equal">
      <formula>$D$27</formula>
    </cfRule>
    <cfRule type="cellIs" dxfId="3" priority="34" stopIfTrue="1" operator="equal">
      <formula>$D$28</formula>
    </cfRule>
    <cfRule type="cellIs" dxfId="2" priority="35" stopIfTrue="1" operator="equal">
      <formula>$D$29</formula>
    </cfRule>
    <cfRule type="cellIs" dxfId="1" priority="36" stopIfTrue="1" operator="equal">
      <formula>$D$30</formula>
    </cfRule>
    <cfRule type="cellIs" dxfId="0" priority="37" stopIfTrue="1" operator="equal">
      <formula>$D$31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2016-04-26T13:27:02Z</dcterms:modified>
  <cp:category/>
  <cp:contentStatus/>
</cp:coreProperties>
</file>