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<sst xmlns="http://schemas.openxmlformats.org/spreadsheetml/2006/main" count="456" uniqueCount="37">
  <si>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</si>
  <si>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</si>
  <si>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</si>
  <si>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</si>
  <si>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</si>
  <si>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</si>
  <si>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</si>
  <si>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</si>
  <si>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</si>
  <si>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</si>
  <si>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</si>
  <si>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</si>
  <si>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Creed B</t>
  </si>
  <si>
    <t>S</t>
  </si>
  <si>
    <t>Standard</t>
  </si>
  <si>
    <t>Introduction</t>
  </si>
  <si>
    <t>Voice</t>
  </si>
  <si>
    <t>Mechanics</t>
  </si>
  <si>
    <t>Power of Expression</t>
  </si>
  <si>
    <t>Stage Prescence</t>
  </si>
  <si>
    <t>Accuracy</t>
  </si>
  <si>
    <t>Effectiveness</t>
  </si>
  <si>
    <t>Penalty</t>
  </si>
  <si>
    <t>Resume Penalty</t>
  </si>
  <si>
    <t>Clothing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</si>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</sst>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64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65" fontId="0" fillId="0" borderId="0" xfId="42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0" borderId="0" xfId="0" applyFont="1" applyAlignment="1">
      <alignment/>
    </xf>
    <xf numFmtId="165" fontId="0" fillId="0" borderId="0" xfId="42" applyNumberFormat="1" applyFont="1" applyAlignment="1" applyProtection="1">
      <alignment/>
      <protection/>
    </xf>
    <xf numFmtId="165" fontId="0" fillId="33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4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0066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2" t="s">
        <v>35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1853</v>
      </c>
      <c r="G6" s="1">
        <v>2245</v>
      </c>
      <c r="H6" s="1"/>
      <c r="I6" s="1"/>
    </row>
    <row r="7" spans="1:78" ht="12.75">
      <c r="A7" s="13">
        <v>11604</v>
      </c>
      <c r="B7" s="13">
        <v>100655</v>
      </c>
      <c r="C7" s="12" t="s">
        <v>14</v>
      </c>
      <c r="D7" s="3" t="s">
        <v>15</v>
      </c>
      <c r="E7" s="3">
        <v>20</v>
      </c>
      <c r="F7" s="23">
        <f>IF(ISERROR(AVERAGE(Judge1:Judge10!F7))," ",AVERAGE(Judge1:Judge10!F7))</f>
        <v>20</v>
      </c>
      <c r="G7" s="23">
        <f>IF(ISERROR(AVERAGE(Judge1:Judge10!G7))," ",AVERAGE(Judge1:Judge10!G7))</f>
        <v>20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11604</v>
      </c>
      <c r="B8" s="13">
        <v>100656</v>
      </c>
      <c r="C8" s="3" t="s">
        <v>14</v>
      </c>
      <c r="D8" s="3" t="s">
        <v>16</v>
      </c>
      <c r="E8" s="3">
        <v>20</v>
      </c>
      <c r="F8" s="23">
        <f>IF(ISERROR(AVERAGE(Judge1:Judge10!F8))," ",AVERAGE(Judge1:Judge10!F8))</f>
        <v>20</v>
      </c>
      <c r="G8" s="23">
        <f>IF(ISERROR(AVERAGE(Judge1:Judge10!G8))," ",AVERAGE(Judge1:Judge10!G8))</f>
        <v>20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11604</v>
      </c>
      <c r="B9" s="13">
        <v>100657</v>
      </c>
      <c r="C9" s="3" t="s">
        <v>14</v>
      </c>
      <c r="D9" s="3" t="s">
        <v>17</v>
      </c>
      <c r="E9" s="3">
        <v>20</v>
      </c>
      <c r="F9" s="23">
        <f>IF(ISERROR(AVERAGE(Judge1:Judge10!F9))," ",AVERAGE(Judge1:Judge10!F9))</f>
        <v>20</v>
      </c>
      <c r="G9" s="23">
        <f>IF(ISERROR(AVERAGE(Judge1:Judge10!G9))," ",AVERAGE(Judge1:Judge10!G9))</f>
        <v>20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11604</v>
      </c>
      <c r="B10" s="13">
        <v>100658</v>
      </c>
      <c r="C10" s="3" t="s">
        <v>14</v>
      </c>
      <c r="D10" s="3" t="s">
        <v>18</v>
      </c>
      <c r="E10" s="3">
        <v>20</v>
      </c>
      <c r="F10" s="23">
        <f>IF(ISERROR(AVERAGE(Judge1:Judge10!F10))," ",AVERAGE(Judge1:Judge10!F10))</f>
        <v>15</v>
      </c>
      <c r="G10" s="23">
        <f>IF(ISERROR(AVERAGE(Judge1:Judge10!G10))," ",AVERAGE(Judge1:Judge10!G10))</f>
        <v>18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11604</v>
      </c>
      <c r="B11" s="13">
        <v>100659</v>
      </c>
      <c r="C11" s="3" t="s">
        <v>14</v>
      </c>
      <c r="D11" s="3" t="s">
        <v>19</v>
      </c>
      <c r="E11" s="3">
        <v>20</v>
      </c>
      <c r="F11" s="23">
        <f>IF(ISERROR(AVERAGE(Judge1:Judge10!F11))," ",AVERAGE(Judge1:Judge10!F11))</f>
        <v>15</v>
      </c>
      <c r="G11" s="23">
        <f>IF(ISERROR(AVERAGE(Judge1:Judge10!G11))," ",AVERAGE(Judge1:Judge10!G11))</f>
        <v>19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11604</v>
      </c>
      <c r="B12" s="13">
        <v>100660</v>
      </c>
      <c r="C12" s="3" t="s">
        <v>14</v>
      </c>
      <c r="D12" s="3" t="s">
        <v>20</v>
      </c>
      <c r="E12" s="3">
        <v>30</v>
      </c>
      <c r="F12" s="23">
        <f>IF(ISERROR(AVERAGE(Judge1:Judge10!F12))," ",AVERAGE(Judge1:Judge10!F12))</f>
        <v>5</v>
      </c>
      <c r="G12" s="23">
        <f>IF(ISERROR(AVERAGE(Judge1:Judge10!G12))," ",AVERAGE(Judge1:Judge10!G12))</f>
        <v>15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11604</v>
      </c>
      <c r="B13" s="13">
        <v>100661</v>
      </c>
      <c r="C13" s="3" t="s">
        <v>14</v>
      </c>
      <c r="D13" s="3" t="s">
        <v>21</v>
      </c>
      <c r="E13" s="3">
        <v>20</v>
      </c>
      <c r="F13" s="23">
        <f>IF(ISERROR(AVERAGE(Judge1:Judge10!F13))," ",AVERAGE(Judge1:Judge10!F13))</f>
        <v>12</v>
      </c>
      <c r="G13" s="23">
        <f>IF(ISERROR(AVERAGE(Judge1:Judge10!G13))," ",AVERAGE(Judge1:Judge10!G13))</f>
        <v>17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11604</v>
      </c>
      <c r="B14" s="13">
        <v>100662</v>
      </c>
      <c r="C14" s="14" t="s">
        <v>22</v>
      </c>
      <c r="D14" s="14" t="s">
        <v>23</v>
      </c>
      <c r="E14" s="14">
        <v>-10</v>
      </c>
      <c r="F14" s="24" t="str">
        <f>IF(ISERROR(AVERAGE(Judge1:Judge10!F14))," ",AVERAGE(Judge1:Judge10!F14))</f>
        <v> </v>
      </c>
      <c r="G14" s="24" t="str">
        <f>IF(ISERROR(AVERAGE(Judge1:Judge10!G14))," ",AVERAGE(Judge1:Judge10!G14))</f>
        <v> </v>
      </c>
      <c r="H14" s="15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11604</v>
      </c>
      <c r="B15" s="13">
        <v>100663</v>
      </c>
      <c r="C15" s="14" t="s">
        <v>22</v>
      </c>
      <c r="D15" s="14" t="s">
        <v>24</v>
      </c>
      <c r="E15" s="14">
        <v>-10</v>
      </c>
      <c r="F15" s="24" t="str">
        <f>IF(ISERROR(AVERAGE(Judge1:Judge10!F15))," ",AVERAGE(Judge1:Judge10!F15))</f>
        <v> </v>
      </c>
      <c r="G15" s="24" t="str">
        <f>IF(ISERROR(AVERAGE(Judge1:Judge10!G15))," ",AVERAGE(Judge1:Judge10!G15))</f>
        <v> </v>
      </c>
      <c r="H15" s="1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107</v>
      </c>
      <c r="G18" s="16">
        <f>SUM($G$7:$G$15)</f>
        <v>129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27</v>
      </c>
      <c r="D20" s="17">
        <f>LARGE($F$18:$G$18,1)</f>
        <v>129</v>
      </c>
      <c r="E20">
        <f>INDEX($F$6:$G$6,MATCH($D$20,$F$18:$G$18,0))</f>
        <v>2245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30</v>
      </c>
      <c r="D21" s="18">
        <f>LARGE($F$18:$G$18,2)</f>
        <v>107</v>
      </c>
      <c r="E21">
        <f>INDEX($F$6:$G$6,MATCH($D$21,$F$18:$G$18,0))</f>
        <v>1853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31</v>
      </c>
      <c r="D22" s="19" t="e">
        <f>LARGE($F$18:$G$18,3)</f>
        <v>#NUM!</v>
      </c>
      <c r="E22" t="e">
        <f>INDEX($F$6:$G$6,MATCH($D$22,$F$18:$G$18,0))</f>
        <v>#NUM!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32</v>
      </c>
      <c r="D23" s="20" t="e">
        <f>LARGE($F$18:$G$18,4)</f>
        <v>#NUM!</v>
      </c>
      <c r="E23" t="e">
        <f>INDEX($F$6:$G$6,MATCH($D$23,$F$18:$G$18,0))</f>
        <v>#NUM!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33</v>
      </c>
      <c r="D24" s="21" t="e">
        <f>LARGE($F$18:$G$18,5)</f>
        <v>#NUM!</v>
      </c>
      <c r="E24" t="e">
        <f>INDEX($F$6:$G$6,MATCH($D$24,$F$18:$G$18,0))</f>
        <v>#NUM!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G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G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G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1853</v>
      </c>
      <c r="G6" s="1">
        <v>2245</v>
      </c>
      <c r="H6" s="1"/>
      <c r="I6" s="1"/>
    </row>
    <row r="7" spans="1:78" ht="12.75">
      <c r="A7" s="13">
        <v>11604</v>
      </c>
      <c r="B7" s="13">
        <v>100655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11604</v>
      </c>
      <c r="B8" s="13">
        <v>100656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11604</v>
      </c>
      <c r="B9" s="13">
        <v>100657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11604</v>
      </c>
      <c r="B10" s="13">
        <v>100658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11604</v>
      </c>
      <c r="B11" s="13">
        <v>100659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11604</v>
      </c>
      <c r="B12" s="13">
        <v>100660</v>
      </c>
      <c r="C12" s="3" t="s">
        <v>14</v>
      </c>
      <c r="D12" s="3" t="s">
        <v>20</v>
      </c>
      <c r="E12" s="3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11604</v>
      </c>
      <c r="B13" s="13">
        <v>100661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11604</v>
      </c>
      <c r="B14" s="13">
        <v>100662</v>
      </c>
      <c r="C14" s="14" t="s">
        <v>22</v>
      </c>
      <c r="D14" s="14" t="s">
        <v>23</v>
      </c>
      <c r="E14" s="14">
        <v>-10</v>
      </c>
      <c r="F14" s="15"/>
      <c r="G14" s="15"/>
      <c r="H14" s="15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11604</v>
      </c>
      <c r="B15" s="13">
        <v>100663</v>
      </c>
      <c r="C15" s="14" t="s">
        <v>22</v>
      </c>
      <c r="D15" s="14" t="s">
        <v>24</v>
      </c>
      <c r="E15" s="14">
        <v>-10</v>
      </c>
      <c r="F15" s="15"/>
      <c r="G15" s="15"/>
      <c r="H15" s="1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0</v>
      </c>
      <c r="G18" s="16">
        <f>SUM($G$7:$G$15)</f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G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G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G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1853</v>
      </c>
      <c r="G6" s="1">
        <v>2245</v>
      </c>
      <c r="H6" s="1"/>
      <c r="I6" s="1"/>
    </row>
    <row r="7" spans="1:78" ht="12.75">
      <c r="A7" s="13">
        <v>11604</v>
      </c>
      <c r="B7" s="13">
        <v>100655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11604</v>
      </c>
      <c r="B8" s="13">
        <v>100656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11604</v>
      </c>
      <c r="B9" s="13">
        <v>100657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11604</v>
      </c>
      <c r="B10" s="13">
        <v>100658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11604</v>
      </c>
      <c r="B11" s="13">
        <v>100659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11604</v>
      </c>
      <c r="B12" s="13">
        <v>100660</v>
      </c>
      <c r="C12" s="3" t="s">
        <v>14</v>
      </c>
      <c r="D12" s="3" t="s">
        <v>20</v>
      </c>
      <c r="E12" s="3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11604</v>
      </c>
      <c r="B13" s="13">
        <v>100661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11604</v>
      </c>
      <c r="B14" s="13">
        <v>100662</v>
      </c>
      <c r="C14" s="14" t="s">
        <v>22</v>
      </c>
      <c r="D14" s="14" t="s">
        <v>23</v>
      </c>
      <c r="E14" s="14">
        <v>-10</v>
      </c>
      <c r="F14" s="15"/>
      <c r="G14" s="15"/>
      <c r="H14" s="15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11604</v>
      </c>
      <c r="B15" s="13">
        <v>100663</v>
      </c>
      <c r="C15" s="14" t="s">
        <v>22</v>
      </c>
      <c r="D15" s="14" t="s">
        <v>24</v>
      </c>
      <c r="E15" s="14">
        <v>-10</v>
      </c>
      <c r="F15" s="15"/>
      <c r="G15" s="15"/>
      <c r="H15" s="1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0</v>
      </c>
      <c r="G18" s="16">
        <f>SUM($G$7:$G$15)</f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G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G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G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2" t="s">
        <v>36</v>
      </c>
    </row>
    <row r="2" spans="4:7" ht="18">
      <c r="D2" s="4" t="s">
        <v>1</v>
      </c>
      <c r="G2" s="22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1853</v>
      </c>
      <c r="G6" s="25">
        <v>2245</v>
      </c>
      <c r="H6" s="1"/>
      <c r="I6" s="1"/>
    </row>
    <row r="7" spans="1:78" ht="30">
      <c r="A7" s="13">
        <v>11604</v>
      </c>
      <c r="B7" s="13">
        <v>100655</v>
      </c>
      <c r="C7" s="12" t="s">
        <v>14</v>
      </c>
      <c r="D7" s="3" t="s">
        <v>15</v>
      </c>
      <c r="E7" s="3">
        <v>20</v>
      </c>
      <c r="F7" s="26"/>
      <c r="G7" s="26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>
      <c r="A8" s="13">
        <v>11604</v>
      </c>
      <c r="B8" s="13">
        <v>100656</v>
      </c>
      <c r="C8" s="3" t="s">
        <v>14</v>
      </c>
      <c r="D8" s="3" t="s">
        <v>16</v>
      </c>
      <c r="E8" s="3">
        <v>20</v>
      </c>
      <c r="F8" s="26"/>
      <c r="G8" s="26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>
      <c r="A9" s="13">
        <v>11604</v>
      </c>
      <c r="B9" s="13">
        <v>100657</v>
      </c>
      <c r="C9" s="3" t="s">
        <v>14</v>
      </c>
      <c r="D9" s="3" t="s">
        <v>17</v>
      </c>
      <c r="E9" s="3">
        <v>20</v>
      </c>
      <c r="F9" s="26"/>
      <c r="G9" s="26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>
      <c r="A10" s="13">
        <v>11604</v>
      </c>
      <c r="B10" s="13">
        <v>100658</v>
      </c>
      <c r="C10" s="3" t="s">
        <v>14</v>
      </c>
      <c r="D10" s="3" t="s">
        <v>18</v>
      </c>
      <c r="E10" s="3">
        <v>20</v>
      </c>
      <c r="F10" s="26"/>
      <c r="G10" s="26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>
      <c r="A11" s="13">
        <v>11604</v>
      </c>
      <c r="B11" s="13">
        <v>100659</v>
      </c>
      <c r="C11" s="3" t="s">
        <v>14</v>
      </c>
      <c r="D11" s="3" t="s">
        <v>19</v>
      </c>
      <c r="E11" s="3">
        <v>20</v>
      </c>
      <c r="F11" s="26"/>
      <c r="G11" s="26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0">
      <c r="A12" s="13">
        <v>11604</v>
      </c>
      <c r="B12" s="13">
        <v>100660</v>
      </c>
      <c r="C12" s="3" t="s">
        <v>14</v>
      </c>
      <c r="D12" s="3" t="s">
        <v>20</v>
      </c>
      <c r="E12" s="3">
        <v>30</v>
      </c>
      <c r="F12" s="26"/>
      <c r="G12" s="26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30">
      <c r="A13" s="13">
        <v>11604</v>
      </c>
      <c r="B13" s="13">
        <v>100661</v>
      </c>
      <c r="C13" s="3" t="s">
        <v>14</v>
      </c>
      <c r="D13" s="3" t="s">
        <v>21</v>
      </c>
      <c r="E13" s="3">
        <v>20</v>
      </c>
      <c r="F13" s="26"/>
      <c r="G13" s="26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30">
      <c r="A14" s="13">
        <v>11604</v>
      </c>
      <c r="B14" s="13">
        <v>100662</v>
      </c>
      <c r="C14" s="14" t="s">
        <v>22</v>
      </c>
      <c r="D14" s="14" t="s">
        <v>23</v>
      </c>
      <c r="E14" s="14">
        <v>-10</v>
      </c>
      <c r="F14" s="26"/>
      <c r="G14" s="26"/>
      <c r="H14" s="15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30">
      <c r="A15" s="13">
        <v>11604</v>
      </c>
      <c r="B15" s="13">
        <v>100663</v>
      </c>
      <c r="C15" s="14" t="s">
        <v>22</v>
      </c>
      <c r="D15" s="14" t="s">
        <v>24</v>
      </c>
      <c r="E15" s="14">
        <v>-10</v>
      </c>
      <c r="F15" s="26"/>
      <c r="G15" s="26"/>
      <c r="H15" s="1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0</v>
      </c>
      <c r="G18" s="16">
        <f>SUM($G$7:$G$15)</f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27</v>
      </c>
      <c r="D20" s="17">
        <f>LARGE($F$18:$G$18,1)</f>
        <v>0</v>
      </c>
      <c r="E20">
        <f>INDEX($F$6:$G$6,MATCH($D$20,$F$18:$G$18,0))</f>
        <v>1853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30</v>
      </c>
      <c r="D21" s="18">
        <f>LARGE($F$18:$G$18,2)</f>
        <v>0</v>
      </c>
      <c r="E21">
        <f>INDEX($F$6:$G$6,MATCH($D$21,$F$18:$G$18,0))</f>
        <v>1853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31</v>
      </c>
      <c r="D22" s="19" t="e">
        <f>LARGE($F$18:$G$18,3)</f>
        <v>#NUM!</v>
      </c>
      <c r="E22" t="e">
        <f>INDEX($F$6:$G$6,MATCH($D$22,$F$18:$G$18,0))</f>
        <v>#NUM!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32</v>
      </c>
      <c r="D23" s="20" t="e">
        <f>LARGE($F$18:$G$18,4)</f>
        <v>#NUM!</v>
      </c>
      <c r="E23" t="e">
        <f>INDEX($F$6:$G$6,MATCH($D$23,$F$18:$G$18,0))</f>
        <v>#NUM!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33</v>
      </c>
      <c r="D24" s="21" t="e">
        <f>LARGE($F$18:$G$18,5)</f>
        <v>#NUM!</v>
      </c>
      <c r="E24" t="e">
        <f>INDEX($F$6:$G$6,MATCH($D$24,$F$18:$G$18,0))</f>
        <v>#NUM!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G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4" sqref="G14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1853</v>
      </c>
      <c r="G6" s="1">
        <v>2245</v>
      </c>
      <c r="H6" s="1"/>
      <c r="I6" s="1"/>
    </row>
    <row r="7" spans="1:78" ht="12.75">
      <c r="A7" s="13">
        <v>11604</v>
      </c>
      <c r="B7" s="13">
        <v>100655</v>
      </c>
      <c r="C7" s="12" t="s">
        <v>14</v>
      </c>
      <c r="D7" s="3" t="s">
        <v>15</v>
      </c>
      <c r="E7" s="3">
        <v>20</v>
      </c>
      <c r="F7" s="9">
        <v>20</v>
      </c>
      <c r="G7" s="9">
        <v>20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11604</v>
      </c>
      <c r="B8" s="13">
        <v>100656</v>
      </c>
      <c r="C8" s="3" t="s">
        <v>14</v>
      </c>
      <c r="D8" s="3" t="s">
        <v>16</v>
      </c>
      <c r="E8" s="3">
        <v>20</v>
      </c>
      <c r="F8" s="9">
        <v>20</v>
      </c>
      <c r="G8" s="9">
        <v>20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11604</v>
      </c>
      <c r="B9" s="13">
        <v>100657</v>
      </c>
      <c r="C9" s="3" t="s">
        <v>14</v>
      </c>
      <c r="D9" s="3" t="s">
        <v>17</v>
      </c>
      <c r="E9" s="3">
        <v>20</v>
      </c>
      <c r="F9" s="9">
        <v>20</v>
      </c>
      <c r="G9" s="9">
        <v>20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11604</v>
      </c>
      <c r="B10" s="13">
        <v>100658</v>
      </c>
      <c r="C10" s="3" t="s">
        <v>14</v>
      </c>
      <c r="D10" s="3" t="s">
        <v>18</v>
      </c>
      <c r="E10" s="3">
        <v>20</v>
      </c>
      <c r="F10" s="9">
        <v>15</v>
      </c>
      <c r="G10" s="9">
        <v>18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11604</v>
      </c>
      <c r="B11" s="13">
        <v>100659</v>
      </c>
      <c r="C11" s="3" t="s">
        <v>14</v>
      </c>
      <c r="D11" s="3" t="s">
        <v>19</v>
      </c>
      <c r="E11" s="3">
        <v>20</v>
      </c>
      <c r="F11" s="9">
        <v>15</v>
      </c>
      <c r="G11" s="9">
        <v>19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11604</v>
      </c>
      <c r="B12" s="13">
        <v>100660</v>
      </c>
      <c r="C12" s="3" t="s">
        <v>14</v>
      </c>
      <c r="D12" s="3" t="s">
        <v>20</v>
      </c>
      <c r="E12" s="3">
        <v>30</v>
      </c>
      <c r="F12" s="9">
        <v>5</v>
      </c>
      <c r="G12" s="9">
        <v>15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11604</v>
      </c>
      <c r="B13" s="13">
        <v>100661</v>
      </c>
      <c r="C13" s="3" t="s">
        <v>14</v>
      </c>
      <c r="D13" s="3" t="s">
        <v>21</v>
      </c>
      <c r="E13" s="3">
        <v>20</v>
      </c>
      <c r="F13" s="9">
        <v>12</v>
      </c>
      <c r="G13" s="9">
        <v>17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11604</v>
      </c>
      <c r="B14" s="13">
        <v>100662</v>
      </c>
      <c r="C14" s="14" t="s">
        <v>22</v>
      </c>
      <c r="D14" s="14" t="s">
        <v>23</v>
      </c>
      <c r="E14" s="14">
        <v>-10</v>
      </c>
      <c r="F14" s="15"/>
      <c r="G14" s="15"/>
      <c r="H14" s="15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11604</v>
      </c>
      <c r="B15" s="13">
        <v>100663</v>
      </c>
      <c r="C15" s="14" t="s">
        <v>22</v>
      </c>
      <c r="D15" s="14" t="s">
        <v>24</v>
      </c>
      <c r="E15" s="14">
        <v>-10</v>
      </c>
      <c r="F15" s="15"/>
      <c r="G15" s="15"/>
      <c r="H15" s="1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107</v>
      </c>
      <c r="G18" s="16">
        <f>SUM($G$7:$G$15)</f>
        <v>129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G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G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G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1853</v>
      </c>
      <c r="G6" s="1">
        <v>2245</v>
      </c>
      <c r="H6" s="1"/>
      <c r="I6" s="1"/>
    </row>
    <row r="7" spans="1:78" ht="12.75">
      <c r="A7" s="13">
        <v>11604</v>
      </c>
      <c r="B7" s="13">
        <v>100655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11604</v>
      </c>
      <c r="B8" s="13">
        <v>100656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11604</v>
      </c>
      <c r="B9" s="13">
        <v>100657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11604</v>
      </c>
      <c r="B10" s="13">
        <v>100658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11604</v>
      </c>
      <c r="B11" s="13">
        <v>100659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11604</v>
      </c>
      <c r="B12" s="13">
        <v>100660</v>
      </c>
      <c r="C12" s="3" t="s">
        <v>14</v>
      </c>
      <c r="D12" s="3" t="s">
        <v>20</v>
      </c>
      <c r="E12" s="3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11604</v>
      </c>
      <c r="B13" s="13">
        <v>100661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11604</v>
      </c>
      <c r="B14" s="13">
        <v>100662</v>
      </c>
      <c r="C14" s="14" t="s">
        <v>22</v>
      </c>
      <c r="D14" s="14" t="s">
        <v>23</v>
      </c>
      <c r="E14" s="14">
        <v>-10</v>
      </c>
      <c r="F14" s="15"/>
      <c r="G14" s="15"/>
      <c r="H14" s="15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11604</v>
      </c>
      <c r="B15" s="13">
        <v>100663</v>
      </c>
      <c r="C15" s="14" t="s">
        <v>22</v>
      </c>
      <c r="D15" s="14" t="s">
        <v>24</v>
      </c>
      <c r="E15" s="14">
        <v>-10</v>
      </c>
      <c r="F15" s="15"/>
      <c r="G15" s="15"/>
      <c r="H15" s="1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0</v>
      </c>
      <c r="G18" s="16">
        <f>SUM($G$7:$G$15)</f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G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G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G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1853</v>
      </c>
      <c r="G6" s="1">
        <v>2245</v>
      </c>
      <c r="H6" s="1"/>
      <c r="I6" s="1"/>
    </row>
    <row r="7" spans="1:78" ht="12.75">
      <c r="A7" s="13">
        <v>11604</v>
      </c>
      <c r="B7" s="13">
        <v>100655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11604</v>
      </c>
      <c r="B8" s="13">
        <v>100656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11604</v>
      </c>
      <c r="B9" s="13">
        <v>100657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11604</v>
      </c>
      <c r="B10" s="13">
        <v>100658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11604</v>
      </c>
      <c r="B11" s="13">
        <v>100659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11604</v>
      </c>
      <c r="B12" s="13">
        <v>100660</v>
      </c>
      <c r="C12" s="3" t="s">
        <v>14</v>
      </c>
      <c r="D12" s="3" t="s">
        <v>20</v>
      </c>
      <c r="E12" s="3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11604</v>
      </c>
      <c r="B13" s="13">
        <v>100661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11604</v>
      </c>
      <c r="B14" s="13">
        <v>100662</v>
      </c>
      <c r="C14" s="14" t="s">
        <v>22</v>
      </c>
      <c r="D14" s="14" t="s">
        <v>23</v>
      </c>
      <c r="E14" s="14">
        <v>-10</v>
      </c>
      <c r="F14" s="15"/>
      <c r="G14" s="15"/>
      <c r="H14" s="15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11604</v>
      </c>
      <c r="B15" s="13">
        <v>100663</v>
      </c>
      <c r="C15" s="14" t="s">
        <v>22</v>
      </c>
      <c r="D15" s="14" t="s">
        <v>24</v>
      </c>
      <c r="E15" s="14">
        <v>-10</v>
      </c>
      <c r="F15" s="15"/>
      <c r="G15" s="15"/>
      <c r="H15" s="1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0</v>
      </c>
      <c r="G18" s="16">
        <f>SUM($G$7:$G$15)</f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G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G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G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1853</v>
      </c>
      <c r="G6" s="1">
        <v>2245</v>
      </c>
      <c r="H6" s="1"/>
      <c r="I6" s="1"/>
    </row>
    <row r="7" spans="1:78" ht="12.75">
      <c r="A7" s="13">
        <v>11604</v>
      </c>
      <c r="B7" s="13">
        <v>100655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11604</v>
      </c>
      <c r="B8" s="13">
        <v>100656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11604</v>
      </c>
      <c r="B9" s="13">
        <v>100657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11604</v>
      </c>
      <c r="B10" s="13">
        <v>100658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11604</v>
      </c>
      <c r="B11" s="13">
        <v>100659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11604</v>
      </c>
      <c r="B12" s="13">
        <v>100660</v>
      </c>
      <c r="C12" s="3" t="s">
        <v>14</v>
      </c>
      <c r="D12" s="3" t="s">
        <v>20</v>
      </c>
      <c r="E12" s="3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11604</v>
      </c>
      <c r="B13" s="13">
        <v>100661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11604</v>
      </c>
      <c r="B14" s="13">
        <v>100662</v>
      </c>
      <c r="C14" s="14" t="s">
        <v>22</v>
      </c>
      <c r="D14" s="14" t="s">
        <v>23</v>
      </c>
      <c r="E14" s="14">
        <v>-10</v>
      </c>
      <c r="F14" s="15"/>
      <c r="G14" s="15"/>
      <c r="H14" s="15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11604</v>
      </c>
      <c r="B15" s="13">
        <v>100663</v>
      </c>
      <c r="C15" s="14" t="s">
        <v>22</v>
      </c>
      <c r="D15" s="14" t="s">
        <v>24</v>
      </c>
      <c r="E15" s="14">
        <v>-10</v>
      </c>
      <c r="F15" s="15"/>
      <c r="G15" s="15"/>
      <c r="H15" s="1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0</v>
      </c>
      <c r="G18" s="16">
        <f>SUM($G$7:$G$15)</f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G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G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G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1853</v>
      </c>
      <c r="G6" s="1">
        <v>2245</v>
      </c>
      <c r="H6" s="1"/>
      <c r="I6" s="1"/>
    </row>
    <row r="7" spans="1:78" ht="12.75">
      <c r="A7" s="13">
        <v>11604</v>
      </c>
      <c r="B7" s="13">
        <v>100655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11604</v>
      </c>
      <c r="B8" s="13">
        <v>100656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11604</v>
      </c>
      <c r="B9" s="13">
        <v>100657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11604</v>
      </c>
      <c r="B10" s="13">
        <v>100658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11604</v>
      </c>
      <c r="B11" s="13">
        <v>100659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11604</v>
      </c>
      <c r="B12" s="13">
        <v>100660</v>
      </c>
      <c r="C12" s="3" t="s">
        <v>14</v>
      </c>
      <c r="D12" s="3" t="s">
        <v>20</v>
      </c>
      <c r="E12" s="3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11604</v>
      </c>
      <c r="B13" s="13">
        <v>100661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11604</v>
      </c>
      <c r="B14" s="13">
        <v>100662</v>
      </c>
      <c r="C14" s="14" t="s">
        <v>22</v>
      </c>
      <c r="D14" s="14" t="s">
        <v>23</v>
      </c>
      <c r="E14" s="14">
        <v>-10</v>
      </c>
      <c r="F14" s="15"/>
      <c r="G14" s="15"/>
      <c r="H14" s="15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11604</v>
      </c>
      <c r="B15" s="13">
        <v>100663</v>
      </c>
      <c r="C15" s="14" t="s">
        <v>22</v>
      </c>
      <c r="D15" s="14" t="s">
        <v>24</v>
      </c>
      <c r="E15" s="14">
        <v>-10</v>
      </c>
      <c r="F15" s="15"/>
      <c r="G15" s="15"/>
      <c r="H15" s="1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0</v>
      </c>
      <c r="G18" s="16">
        <f>SUM($G$7:$G$15)</f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G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G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G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1853</v>
      </c>
      <c r="G6" s="1">
        <v>2245</v>
      </c>
      <c r="H6" s="1"/>
      <c r="I6" s="1"/>
    </row>
    <row r="7" spans="1:78" ht="12.75">
      <c r="A7" s="13">
        <v>11604</v>
      </c>
      <c r="B7" s="13">
        <v>100655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11604</v>
      </c>
      <c r="B8" s="13">
        <v>100656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11604</v>
      </c>
      <c r="B9" s="13">
        <v>100657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11604</v>
      </c>
      <c r="B10" s="13">
        <v>100658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11604</v>
      </c>
      <c r="B11" s="13">
        <v>100659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11604</v>
      </c>
      <c r="B12" s="13">
        <v>100660</v>
      </c>
      <c r="C12" s="3" t="s">
        <v>14</v>
      </c>
      <c r="D12" s="3" t="s">
        <v>20</v>
      </c>
      <c r="E12" s="3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11604</v>
      </c>
      <c r="B13" s="13">
        <v>100661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11604</v>
      </c>
      <c r="B14" s="13">
        <v>100662</v>
      </c>
      <c r="C14" s="14" t="s">
        <v>22</v>
      </c>
      <c r="D14" s="14" t="s">
        <v>23</v>
      </c>
      <c r="E14" s="14">
        <v>-10</v>
      </c>
      <c r="F14" s="15"/>
      <c r="G14" s="15"/>
      <c r="H14" s="15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11604</v>
      </c>
      <c r="B15" s="13">
        <v>100663</v>
      </c>
      <c r="C15" s="14" t="s">
        <v>22</v>
      </c>
      <c r="D15" s="14" t="s">
        <v>24</v>
      </c>
      <c r="E15" s="14">
        <v>-10</v>
      </c>
      <c r="F15" s="15"/>
      <c r="G15" s="15"/>
      <c r="H15" s="1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0</v>
      </c>
      <c r="G18" s="16">
        <f>SUM($G$7:$G$15)</f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G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G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G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1853</v>
      </c>
      <c r="G6" s="1">
        <v>2245</v>
      </c>
      <c r="H6" s="1"/>
      <c r="I6" s="1"/>
    </row>
    <row r="7" spans="1:78" ht="12.75">
      <c r="A7" s="13">
        <v>11604</v>
      </c>
      <c r="B7" s="13">
        <v>100655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11604</v>
      </c>
      <c r="B8" s="13">
        <v>100656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11604</v>
      </c>
      <c r="B9" s="13">
        <v>100657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11604</v>
      </c>
      <c r="B10" s="13">
        <v>100658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11604</v>
      </c>
      <c r="B11" s="13">
        <v>100659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11604</v>
      </c>
      <c r="B12" s="13">
        <v>100660</v>
      </c>
      <c r="C12" s="3" t="s">
        <v>14</v>
      </c>
      <c r="D12" s="3" t="s">
        <v>20</v>
      </c>
      <c r="E12" s="3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11604</v>
      </c>
      <c r="B13" s="13">
        <v>100661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11604</v>
      </c>
      <c r="B14" s="13">
        <v>100662</v>
      </c>
      <c r="C14" s="14" t="s">
        <v>22</v>
      </c>
      <c r="D14" s="14" t="s">
        <v>23</v>
      </c>
      <c r="E14" s="14">
        <v>-10</v>
      </c>
      <c r="F14" s="15"/>
      <c r="G14" s="15"/>
      <c r="H14" s="15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11604</v>
      </c>
      <c r="B15" s="13">
        <v>100663</v>
      </c>
      <c r="C15" s="14" t="s">
        <v>22</v>
      </c>
      <c r="D15" s="14" t="s">
        <v>24</v>
      </c>
      <c r="E15" s="14">
        <v>-10</v>
      </c>
      <c r="F15" s="15"/>
      <c r="G15" s="15"/>
      <c r="H15" s="1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0</v>
      </c>
      <c r="G18" s="16">
        <f>SUM($G$7:$G$15)</f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G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G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G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1853</v>
      </c>
      <c r="G6" s="1">
        <v>2245</v>
      </c>
      <c r="H6" s="1"/>
      <c r="I6" s="1"/>
    </row>
    <row r="7" spans="1:78" ht="12.75">
      <c r="A7" s="13">
        <v>11604</v>
      </c>
      <c r="B7" s="13">
        <v>100655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11604</v>
      </c>
      <c r="B8" s="13">
        <v>100656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11604</v>
      </c>
      <c r="B9" s="13">
        <v>100657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11604</v>
      </c>
      <c r="B10" s="13">
        <v>100658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11604</v>
      </c>
      <c r="B11" s="13">
        <v>100659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11604</v>
      </c>
      <c r="B12" s="13">
        <v>100660</v>
      </c>
      <c r="C12" s="3" t="s">
        <v>14</v>
      </c>
      <c r="D12" s="3" t="s">
        <v>20</v>
      </c>
      <c r="E12" s="3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11604</v>
      </c>
      <c r="B13" s="13">
        <v>100661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11604</v>
      </c>
      <c r="B14" s="13">
        <v>100662</v>
      </c>
      <c r="C14" s="14" t="s">
        <v>22</v>
      </c>
      <c r="D14" s="14" t="s">
        <v>23</v>
      </c>
      <c r="E14" s="14">
        <v>-10</v>
      </c>
      <c r="F14" s="15"/>
      <c r="G14" s="15"/>
      <c r="H14" s="15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11604</v>
      </c>
      <c r="B15" s="13">
        <v>100663</v>
      </c>
      <c r="C15" s="14" t="s">
        <v>22</v>
      </c>
      <c r="D15" s="14" t="s">
        <v>24</v>
      </c>
      <c r="E15" s="14">
        <v>-10</v>
      </c>
      <c r="F15" s="15"/>
      <c r="G15" s="15"/>
      <c r="H15" s="1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0</v>
      </c>
      <c r="G18" s="16">
        <f>SUM($G$7:$G$15)</f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G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G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G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Windows User</cp:lastModifiedBy>
  <cp:lastPrinted>2002-06-22T17:00:52Z</cp:lastPrinted>
  <dcterms:created xsi:type="dcterms:W3CDTF">2002-05-15T02:32:49Z</dcterms:created>
  <dcterms:modified xsi:type="dcterms:W3CDTF">2015-04-22T19:51:12Z</dcterms:modified>
  <cp:category/>
  <cp:version/>
  <cp:contentType/>
  <cp:contentStatus/>
</cp:coreProperties>
</file>