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drawings/drawing2.xml" ContentType="application/vnd.openxmlformats-officedocument.drawing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.xml" ContentType="application/vnd.openxmlformats-officedocument.spreadsheetml.worksheet+xml"/>
  <Default Extension="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7300" windowHeight="14460"/>
  </bookViews>
  <sheets>
    <sheet name="Totals" sheetId="1" r:id="rId1"/>
    <sheet name="Judge1" sheetId="8" r:id="rId2"/>
  </sheets>
  <definedNames>
    <definedName name="ChairName" localSheetId="1">Judge1!$F$4</definedName>
    <definedName name="ChairName">Totals!$F$4</definedName>
    <definedName name="ContestName" localSheetId="1">Judge1!$D$4</definedName>
    <definedName name="ContestName">Totals!$D$4</definedName>
    <definedName name="DataBlock" localSheetId="1">Judge1!$A$6:$I$21</definedName>
    <definedName name="DataBlock">Totals!$A$6:$I$21</definedName>
    <definedName name="DivisionName" localSheetId="1">Judge1!$D$5</definedName>
    <definedName name="DivisionName">Totals!$D$5</definedName>
    <definedName name="FirstContestant" localSheetId="1">Judge1!$F$6</definedName>
    <definedName name="FirstContestant">Totals!$F$6</definedName>
    <definedName name="FirstScore" localSheetId="1">Judge1!$F$7</definedName>
    <definedName name="FirstScore">Totals!$F$7</definedName>
    <definedName name="FirstScoreArea" localSheetId="1">Judge1!$C$7</definedName>
    <definedName name="FirstScoreArea">Totals!$C$7</definedName>
    <definedName name="JudgeCount" localSheetId="1">Judge1!$J$4</definedName>
    <definedName name="JudgeCount">Totals!$J$4</definedName>
    <definedName name="_xlnm.Print_Titles" localSheetId="1">Judge1!$C:$E,Judge1!$1:$6</definedName>
    <definedName name="_xlnm.Print_Titles" localSheetId="0">Totals!$C:$E,Totals!$1:$6</definedName>
    <definedName name="SkillsArea" localSheetId="1">Judge1!#REF!</definedName>
    <definedName name="SkillsArea">Totals!#REF!</definedName>
    <definedName name="StartContestants" localSheetId="1">Judge1!#REF!</definedName>
    <definedName name="StartContestants">Totals!#REF!</definedName>
  </definedName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K15" i="8"/>
  <c r="J15"/>
  <c r="I15"/>
  <c r="H15"/>
  <c r="G15"/>
  <c r="F15"/>
  <c r="E14"/>
  <c r="G7" i="1"/>
  <c r="G8"/>
  <c r="G9"/>
  <c r="G10"/>
  <c r="G11"/>
  <c r="G12"/>
  <c r="G15"/>
  <c r="H7"/>
  <c r="I7"/>
  <c r="J7"/>
  <c r="K7"/>
  <c r="K8"/>
  <c r="K9"/>
  <c r="K10"/>
  <c r="K11"/>
  <c r="K12"/>
  <c r="K15"/>
  <c r="H8"/>
  <c r="I8"/>
  <c r="J8"/>
  <c r="H9"/>
  <c r="I9"/>
  <c r="J9"/>
  <c r="H10"/>
  <c r="I10"/>
  <c r="J10"/>
  <c r="H11"/>
  <c r="I11"/>
  <c r="J11"/>
  <c r="H12"/>
  <c r="I12"/>
  <c r="J12"/>
  <c r="F12"/>
  <c r="F11"/>
  <c r="F10"/>
  <c r="F9"/>
  <c r="F8"/>
  <c r="F7"/>
  <c r="E14"/>
  <c r="I15"/>
  <c r="J15"/>
  <c r="H15"/>
  <c r="F15"/>
  <c r="D21"/>
  <c r="E21"/>
  <c r="D18"/>
  <c r="E18"/>
  <c r="D20"/>
  <c r="E20"/>
  <c r="D17"/>
  <c r="E17"/>
  <c r="D19"/>
  <c r="E19"/>
</calcChain>
</file>

<file path=xl/sharedStrings.xml><?xml version="1.0" encoding="utf-8"?>
<sst xmlns="http://schemas.openxmlformats.org/spreadsheetml/2006/main" count="62" uniqueCount="30">
  <si>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</si>
  <si>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</si>
  <si>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</si>
  <si>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</si>
  <si>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</si>
  <si>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</si>
  <si>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</si>
  <si>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</si>
  <si>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</si>
  <si>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</si>
  <si>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</si>
  <si>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</si>
  <si>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Medical Math</t>
  </si>
  <si>
    <t>S</t>
  </si>
  <si>
    <t>Standard</t>
  </si>
  <si>
    <t>50 Medical Math Problems</t>
  </si>
  <si>
    <t>Penalty</t>
  </si>
  <si>
    <t>Resume</t>
  </si>
  <si>
    <t>Clothing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</si>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</sst>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7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</cellXfs>
  <cellStyles count="2">
    <cellStyle name="Comma" xfId="1" builtinId="3"/>
    <cellStyle name="Normal" xfId="0" builtinId="0"/>
  </cellStyles>
  <dxfs count="34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7" sqref="J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  <c r="G2" s="19" t="s">
        <v>29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1464</v>
      </c>
      <c r="G6" s="1">
        <v>1470</v>
      </c>
      <c r="H6" s="1">
        <v>1489</v>
      </c>
      <c r="I6" s="1">
        <v>1856</v>
      </c>
      <c r="J6" s="1">
        <v>1999</v>
      </c>
      <c r="K6" s="1">
        <v>2063</v>
      </c>
    </row>
    <row r="7" spans="1:69">
      <c r="A7" s="10">
        <v>46989</v>
      </c>
      <c r="B7" s="10">
        <v>689776</v>
      </c>
      <c r="C7" s="9" t="s">
        <v>14</v>
      </c>
      <c r="D7" s="3" t="s">
        <v>15</v>
      </c>
      <c r="E7" s="3">
        <v>1000</v>
      </c>
      <c r="F7" s="20">
        <f>IF(ISERROR(AVERAGE(Judge1!F7))," ", AVERAGE(Judge1!F7))</f>
        <v>48</v>
      </c>
      <c r="G7" s="20">
        <f>IF(ISERROR(AVERAGE(Judge1!G7))," ", AVERAGE(Judge1!G7))</f>
        <v>66</v>
      </c>
      <c r="H7" s="20">
        <f>IF(ISERROR(AVERAGE(Judge1!H7))," ", AVERAGE(Judge1!H7))</f>
        <v>32</v>
      </c>
      <c r="I7" s="20">
        <f>IF(ISERROR(AVERAGE(Judge1!I7))," ", AVERAGE(Judge1!I7))</f>
        <v>36</v>
      </c>
      <c r="J7" s="20">
        <f>IF(ISERROR(AVERAGE(Judge1!J7))," ", AVERAGE(Judge1!J7))</f>
        <v>64</v>
      </c>
      <c r="K7" s="20">
        <f>IF(ISERROR(AVERAGE(Judge1!K7))," ", AVERAGE(Judge1!K7))</f>
        <v>60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46989</v>
      </c>
      <c r="B8" s="10">
        <v>689777</v>
      </c>
      <c r="C8" s="3" t="s">
        <v>14</v>
      </c>
      <c r="D8" s="3"/>
      <c r="E8" s="3">
        <v>0</v>
      </c>
      <c r="F8" s="20" t="str">
        <f>IF(ISERROR(AVERAGE(Judge1!F8))," ", AVERAGE(Judge1!F8))</f>
        <v xml:space="preserve"> </v>
      </c>
      <c r="G8" s="20" t="str">
        <f>IF(ISERROR(AVERAGE(Judge1!G8))," ", AVERAGE(Judge1!G8))</f>
        <v xml:space="preserve"> </v>
      </c>
      <c r="H8" s="20" t="str">
        <f>IF(ISERROR(AVERAGE(Judge1!H8))," ", AVERAGE(Judge1!H8))</f>
        <v xml:space="preserve"> </v>
      </c>
      <c r="I8" s="20" t="str">
        <f>IF(ISERROR(AVERAGE(Judge1!I8))," ", AVERAGE(Judge1!I8))</f>
        <v xml:space="preserve"> </v>
      </c>
      <c r="J8" s="20" t="str">
        <f>IF(ISERROR(AVERAGE(Judge1!J8))," ", AVERAGE(Judge1!J8))</f>
        <v xml:space="preserve"> </v>
      </c>
      <c r="K8" s="20" t="str">
        <f>IF(ISERROR(AVERAGE(Judge1!K8))," ", AVERAGE(Judge1!K8))</f>
        <v xml:space="preserve"> 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46989</v>
      </c>
      <c r="B9" s="10">
        <v>689778</v>
      </c>
      <c r="C9" s="3" t="s">
        <v>14</v>
      </c>
      <c r="D9" s="3"/>
      <c r="E9" s="3">
        <v>0</v>
      </c>
      <c r="F9" s="20" t="str">
        <f>IF(ISERROR(AVERAGE(Judge1!F9))," ", AVERAGE(Judge1!F9))</f>
        <v xml:space="preserve"> </v>
      </c>
      <c r="G9" s="20" t="str">
        <f>IF(ISERROR(AVERAGE(Judge1!G9))," ", AVERAGE(Judge1!G9))</f>
        <v xml:space="preserve"> </v>
      </c>
      <c r="H9" s="20" t="str">
        <f>IF(ISERROR(AVERAGE(Judge1!H9))," ", AVERAGE(Judge1!H9))</f>
        <v xml:space="preserve"> </v>
      </c>
      <c r="I9" s="20" t="str">
        <f>IF(ISERROR(AVERAGE(Judge1!I9))," ", AVERAGE(Judge1!I9))</f>
        <v xml:space="preserve"> </v>
      </c>
      <c r="J9" s="20" t="str">
        <f>IF(ISERROR(AVERAGE(Judge1!J9))," ", AVERAGE(Judge1!J9))</f>
        <v xml:space="preserve"> </v>
      </c>
      <c r="K9" s="20" t="str">
        <f>IF(ISERROR(AVERAGE(Judge1!K9))," ", AVERAGE(Judge1!K9))</f>
        <v xml:space="preserve"> </v>
      </c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46989</v>
      </c>
      <c r="B10" s="10">
        <v>689779</v>
      </c>
      <c r="C10" s="3" t="s">
        <v>14</v>
      </c>
      <c r="D10" s="3"/>
      <c r="E10" s="3">
        <v>0</v>
      </c>
      <c r="F10" s="20" t="str">
        <f>IF(ISERROR(AVERAGE(Judge1!F10))," ", AVERAGE(Judge1!F10))</f>
        <v xml:space="preserve"> </v>
      </c>
      <c r="G10" s="20" t="str">
        <f>IF(ISERROR(AVERAGE(Judge1!G10))," ", AVERAGE(Judge1!G10))</f>
        <v xml:space="preserve"> </v>
      </c>
      <c r="H10" s="20" t="str">
        <f>IF(ISERROR(AVERAGE(Judge1!H10))," ", AVERAGE(Judge1!H10))</f>
        <v xml:space="preserve"> </v>
      </c>
      <c r="I10" s="20" t="str">
        <f>IF(ISERROR(AVERAGE(Judge1!I10))," ", AVERAGE(Judge1!I10))</f>
        <v xml:space="preserve"> </v>
      </c>
      <c r="J10" s="20" t="str">
        <f>IF(ISERROR(AVERAGE(Judge1!J10))," ", AVERAGE(Judge1!J10))</f>
        <v xml:space="preserve"> </v>
      </c>
      <c r="K10" s="20" t="str">
        <f>IF(ISERROR(AVERAGE(Judge1!K10))," ", AVERAGE(Judge1!K10))</f>
        <v xml:space="preserve"> 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46989</v>
      </c>
      <c r="B11" s="10">
        <v>689780</v>
      </c>
      <c r="C11" s="11" t="s">
        <v>16</v>
      </c>
      <c r="D11" s="11" t="s">
        <v>17</v>
      </c>
      <c r="E11" s="11">
        <v>-10</v>
      </c>
      <c r="F11" s="21" t="str">
        <f>IF(ISERROR(AVERAGE(Judge1!F11))," ", AVERAGE(Judge1!F11))</f>
        <v xml:space="preserve"> </v>
      </c>
      <c r="G11" s="21" t="str">
        <f>IF(ISERROR(AVERAGE(Judge1!G11))," ", AVERAGE(Judge1!G11))</f>
        <v xml:space="preserve"> </v>
      </c>
      <c r="H11" s="21" t="str">
        <f>IF(ISERROR(AVERAGE(Judge1!H11))," ", AVERAGE(Judge1!H11))</f>
        <v xml:space="preserve"> </v>
      </c>
      <c r="I11" s="21" t="str">
        <f>IF(ISERROR(AVERAGE(Judge1!I11))," ", AVERAGE(Judge1!I11))</f>
        <v xml:space="preserve"> </v>
      </c>
      <c r="J11" s="21" t="str">
        <f>IF(ISERROR(AVERAGE(Judge1!J11))," ", AVERAGE(Judge1!J11))</f>
        <v xml:space="preserve"> </v>
      </c>
      <c r="K11" s="21" t="str">
        <f>IF(ISERROR(AVERAGE(Judge1!K11))," ", AVERAGE(Judge1!K11))</f>
        <v xml:space="preserve"> </v>
      </c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46989</v>
      </c>
      <c r="B12" s="10">
        <v>689781</v>
      </c>
      <c r="C12" s="11" t="s">
        <v>16</v>
      </c>
      <c r="D12" s="11" t="s">
        <v>18</v>
      </c>
      <c r="E12" s="11">
        <v>-50</v>
      </c>
      <c r="F12" s="21" t="str">
        <f>IF(ISERROR(AVERAGE(Judge1!F12))," ", AVERAGE(Judge1!F12))</f>
        <v xml:space="preserve"> </v>
      </c>
      <c r="G12" s="21" t="str">
        <f>IF(ISERROR(AVERAGE(Judge1!G12))," ", AVERAGE(Judge1!G12))</f>
        <v xml:space="preserve"> </v>
      </c>
      <c r="H12" s="21" t="str">
        <f>IF(ISERROR(AVERAGE(Judge1!H12))," ", AVERAGE(Judge1!H12))</f>
        <v xml:space="preserve"> </v>
      </c>
      <c r="I12" s="21" t="str">
        <f>IF(ISERROR(AVERAGE(Judge1!I12))," ", AVERAGE(Judge1!I12))</f>
        <v xml:space="preserve"> </v>
      </c>
      <c r="J12" s="21" t="str">
        <f>IF(ISERROR(AVERAGE(Judge1!J12))," ", AVERAGE(Judge1!J12))</f>
        <v xml:space="preserve"> </v>
      </c>
      <c r="K12" s="21" t="str">
        <f>IF(ISERROR(AVERAGE(Judge1!K12))," ", AVERAGE(Judge1!K12))</f>
        <v xml:space="preserve"> </v>
      </c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19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20</v>
      </c>
      <c r="F15" s="13">
        <f>SUM($F$7:$F$12)</f>
        <v>48</v>
      </c>
      <c r="G15" s="13">
        <f>SUM($G$7:$G$12)</f>
        <v>66</v>
      </c>
      <c r="H15" s="13">
        <f>SUM($H$7:$H$12)</f>
        <v>32</v>
      </c>
      <c r="I15" s="13">
        <f>SUM($I$7:$I$12)</f>
        <v>36</v>
      </c>
      <c r="J15" s="13">
        <f>SUM($J$7:$J$12)</f>
        <v>64</v>
      </c>
      <c r="K15" s="13">
        <f>SUM($K$7:$K$12)</f>
        <v>60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22</v>
      </c>
      <c r="E16" t="s">
        <v>23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21</v>
      </c>
      <c r="D17" s="14">
        <f>LARGE($F$15:$K$15,1)</f>
        <v>66</v>
      </c>
      <c r="E17">
        <f>INDEX($F$6:$K$6,MATCH($D$17,$F$15:$K$15,0))</f>
        <v>1470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24</v>
      </c>
      <c r="D18" s="15">
        <f>LARGE($F$15:$K$15,2)</f>
        <v>64</v>
      </c>
      <c r="E18">
        <f>INDEX($F$6:$K$6,MATCH($D$18,$F$15:$K$15,0))</f>
        <v>1999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25</v>
      </c>
      <c r="D19" s="16">
        <f>LARGE($F$15:$K$15,3)</f>
        <v>60</v>
      </c>
      <c r="E19">
        <f>INDEX($F$6:$K$6,MATCH($D$19,$F$15:$K$15,0))</f>
        <v>2063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26</v>
      </c>
      <c r="D20" s="17">
        <f>LARGE($F$15:$K$15,4)</f>
        <v>48</v>
      </c>
      <c r="E20">
        <f>INDEX($F$6:$K$6,MATCH($D$20,$F$15:$K$15,0))</f>
        <v>1464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27</v>
      </c>
      <c r="D21" s="18">
        <f>LARGE($F$15:$K$15,5)</f>
        <v>36</v>
      </c>
      <c r="E21">
        <f>INDEX($F$6:$K$6,MATCH($D$21,$F$15:$K$15,0))</f>
        <v>1856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0" type="noConversion"/>
  <conditionalFormatting sqref="E7:K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K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K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K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K11">
    <cfRule type="cellIs" dxfId="25" priority="9" stopIfTrue="1" operator="lessThan">
      <formula>$E$11</formula>
    </cfRule>
    <cfRule type="cellIs" dxfId="24" priority="10" stopIfTrue="1" operator="greaterThan">
      <formula>0</formula>
    </cfRule>
  </conditionalFormatting>
  <conditionalFormatting sqref="E12:K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K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J8" sqref="J8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1</v>
      </c>
    </row>
    <row r="4" spans="1:69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20130210</v>
      </c>
    </row>
    <row r="5" spans="1:69">
      <c r="C5" s="2" t="s">
        <v>5</v>
      </c>
      <c r="D5" s="1" t="s">
        <v>13</v>
      </c>
      <c r="F5" s="1" t="s">
        <v>3</v>
      </c>
      <c r="J5" t="s">
        <v>28</v>
      </c>
    </row>
    <row r="6" spans="1:69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1464</v>
      </c>
      <c r="G6" s="1">
        <v>1470</v>
      </c>
      <c r="H6" s="1">
        <v>1489</v>
      </c>
      <c r="I6" s="1">
        <v>1856</v>
      </c>
      <c r="J6" s="1">
        <v>1999</v>
      </c>
      <c r="K6" s="1">
        <v>2063</v>
      </c>
    </row>
    <row r="7" spans="1:69">
      <c r="A7" s="10">
        <v>46989</v>
      </c>
      <c r="B7" s="10">
        <v>689776</v>
      </c>
      <c r="C7" s="9" t="s">
        <v>14</v>
      </c>
      <c r="D7" s="3" t="s">
        <v>15</v>
      </c>
      <c r="E7" s="3">
        <v>1000</v>
      </c>
      <c r="F7" s="5">
        <v>48</v>
      </c>
      <c r="G7" s="5">
        <v>66</v>
      </c>
      <c r="H7" s="5">
        <v>32</v>
      </c>
      <c r="I7" s="5">
        <v>36</v>
      </c>
      <c r="J7" s="5">
        <v>64</v>
      </c>
      <c r="K7" s="5">
        <v>60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46989</v>
      </c>
      <c r="B8" s="10">
        <v>689777</v>
      </c>
      <c r="C8" s="3" t="s">
        <v>14</v>
      </c>
      <c r="D8" s="3"/>
      <c r="E8" s="3">
        <v>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46989</v>
      </c>
      <c r="B9" s="10">
        <v>689778</v>
      </c>
      <c r="C9" s="3" t="s">
        <v>14</v>
      </c>
      <c r="D9" s="3"/>
      <c r="E9" s="3">
        <v>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46989</v>
      </c>
      <c r="B10" s="10">
        <v>689779</v>
      </c>
      <c r="C10" s="3" t="s">
        <v>14</v>
      </c>
      <c r="D10" s="3"/>
      <c r="E10" s="3">
        <v>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46989</v>
      </c>
      <c r="B11" s="10">
        <v>689780</v>
      </c>
      <c r="C11" s="11" t="s">
        <v>16</v>
      </c>
      <c r="D11" s="11" t="s">
        <v>17</v>
      </c>
      <c r="E11" s="11">
        <v>-10</v>
      </c>
      <c r="F11" s="12"/>
      <c r="G11" s="12"/>
      <c r="H11" s="12"/>
      <c r="I11" s="12"/>
      <c r="J11" s="12"/>
      <c r="K11" s="12"/>
      <c r="L11" s="12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46989</v>
      </c>
      <c r="B12" s="10">
        <v>689781</v>
      </c>
      <c r="C12" s="11" t="s">
        <v>16</v>
      </c>
      <c r="D12" s="11" t="s">
        <v>18</v>
      </c>
      <c r="E12" s="11">
        <v>-50</v>
      </c>
      <c r="F12" s="12"/>
      <c r="G12" s="12"/>
      <c r="H12" s="12"/>
      <c r="I12" s="12"/>
      <c r="J12" s="12"/>
      <c r="K12" s="12"/>
      <c r="L12" s="12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19</v>
      </c>
      <c r="E14">
        <f>SUMIF($E$6:$E$12, "&gt;0")</f>
        <v>1000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20</v>
      </c>
      <c r="F15" s="13">
        <f>SUM($F$7:$F$12)</f>
        <v>48</v>
      </c>
      <c r="G15" s="13">
        <f>SUM($G$7:$G$12)</f>
        <v>66</v>
      </c>
      <c r="H15" s="13">
        <f>SUM($H$7:$H$12)</f>
        <v>32</v>
      </c>
      <c r="I15" s="13">
        <f>SUM($I$7:$I$12)</f>
        <v>36</v>
      </c>
      <c r="J15" s="13">
        <f>SUM($J$7:$J$12)</f>
        <v>64</v>
      </c>
      <c r="K15" s="13">
        <f>SUM($K$7:$K$12)</f>
        <v>60</v>
      </c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22</v>
      </c>
      <c r="E16" t="s">
        <v>23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sheetProtection password="C496" sheet="1" objects="1" scenarios="1"/>
  <phoneticPr fontId="6" type="noConversion"/>
  <conditionalFormatting sqref="E7:K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:K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:K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:K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:K11">
    <cfRule type="cellIs" dxfId="8" priority="9" stopIfTrue="1" operator="lessThan">
      <formula>$E$11</formula>
    </cfRule>
    <cfRule type="cellIs" dxfId="7" priority="10" stopIfTrue="1" operator="greaterThan">
      <formula>0</formula>
    </cfRule>
  </conditionalFormatting>
  <conditionalFormatting sqref="E12:K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K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Judge1</vt:lpstr>
    </vt:vector>
  </TitlesOfParts>
  <Company>Enterprise Development Group,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Peyton Holland</cp:lastModifiedBy>
  <cp:lastPrinted>2002-06-22T17:00:52Z</cp:lastPrinted>
  <dcterms:created xsi:type="dcterms:W3CDTF">2002-05-15T02:32:49Z</dcterms:created>
  <dcterms:modified xsi:type="dcterms:W3CDTF">2016-04-27T16:50:58Z</dcterms:modified>
</cp:coreProperties>
</file>