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295" windowHeight="6495" activeTab="1"/>
  </bookViews>
  <sheets>
    <sheet name="Totals" sheetId="1" r:id="rId1"/>
    <sheet name="Judge1" sheetId="13" r:id="rId2"/>
    <sheet name="Judge2" sheetId="12" r:id="rId3"/>
    <sheet name="Judge3" sheetId="11" r:id="rId4"/>
    <sheet name="Judge4" sheetId="10" r:id="rId5"/>
    <sheet name="Judge5" sheetId="9" r:id="rId6"/>
    <sheet name="Judge6" sheetId="8" r:id="rId7"/>
    <sheet name="Judge7" sheetId="7" r:id="rId8"/>
    <sheet name="Judge8" sheetId="6" r:id="rId9"/>
    <sheet name="Judge9" sheetId="5" r:id="rId10"/>
    <sheet name="Judge10" sheetId="4" r:id="rId11"/>
    <sheet name="Printable" sheetId="14" r:id="rId12"/>
  </sheets>
  <definedNames>
    <definedName name="ChairName" localSheetId="1">Judge1!$F$4</definedName>
    <definedName name="ChairName" localSheetId="10">Judge10!$F$4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Judge6!$F$4</definedName>
    <definedName name="ChairName" localSheetId="7">Judge7!$F$4</definedName>
    <definedName name="ChairName" localSheetId="8">Judge8!$F$4</definedName>
    <definedName name="ChairName" localSheetId="9">Judge9!$F$4</definedName>
    <definedName name="ChairName" localSheetId="11">Printable!$F$4</definedName>
    <definedName name="ChairName">Totals!$F$4</definedName>
    <definedName name="ContestName" localSheetId="1">Judge1!$D$4</definedName>
    <definedName name="ContestName" localSheetId="10">Judge10!$D$4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Judge6!$D$4</definedName>
    <definedName name="ContestName" localSheetId="7">Judge7!$D$4</definedName>
    <definedName name="ContestName" localSheetId="8">Judge8!$D$4</definedName>
    <definedName name="ContestName" localSheetId="9">Judge9!$D$4</definedName>
    <definedName name="ContestName" localSheetId="11">Printable!$D$4</definedName>
    <definedName name="ContestName">Totals!$D$4</definedName>
    <definedName name="DataBlock" localSheetId="1">Judge1!$A$6:$I$21</definedName>
    <definedName name="DataBlock" localSheetId="10">Judge10!$A$6:$I$21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Judge6!$A$6:$I$21</definedName>
    <definedName name="DataBlock" localSheetId="7">Judge7!$A$6:$I$21</definedName>
    <definedName name="DataBlock" localSheetId="8">Judge8!$A$6:$I$21</definedName>
    <definedName name="DataBlock" localSheetId="9">Judge9!$A$6:$I$21</definedName>
    <definedName name="DataBlock" localSheetId="11">Printable!$A$6:$I$21</definedName>
    <definedName name="DataBlock">Totals!$A$6:$I$21</definedName>
    <definedName name="DivisionName" localSheetId="1">Judge1!$D$5</definedName>
    <definedName name="DivisionName" localSheetId="10">Judge10!$D$5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Judge6!$D$5</definedName>
    <definedName name="DivisionName" localSheetId="7">Judge7!$D$5</definedName>
    <definedName name="DivisionName" localSheetId="8">Judge8!$D$5</definedName>
    <definedName name="DivisionName" localSheetId="9">Judge9!$D$5</definedName>
    <definedName name="DivisionName" localSheetId="11">Printable!$D$5</definedName>
    <definedName name="DivisionName">Totals!$D$5</definedName>
    <definedName name="FirstContestant" localSheetId="1">Judge1!$F$6</definedName>
    <definedName name="FirstContestant" localSheetId="10">Judge10!$F$6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Judge6!$F$6</definedName>
    <definedName name="FirstContestant" localSheetId="7">Judge7!$F$6</definedName>
    <definedName name="FirstContestant" localSheetId="8">Judge8!$F$6</definedName>
    <definedName name="FirstContestant" localSheetId="9">Judge9!$F$6</definedName>
    <definedName name="FirstContestant" localSheetId="11">Printable!$F$6</definedName>
    <definedName name="FirstContestant">Totals!$F$6</definedName>
    <definedName name="FirstScore" localSheetId="1">Judge1!$F$7</definedName>
    <definedName name="FirstScore" localSheetId="10">Judge10!$F$7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Judge6!$F$7</definedName>
    <definedName name="FirstScore" localSheetId="7">Judge7!$F$7</definedName>
    <definedName name="FirstScore" localSheetId="8">Judge8!$F$7</definedName>
    <definedName name="FirstScore" localSheetId="9">Judge9!$F$7</definedName>
    <definedName name="FirstScore" localSheetId="11">Printable!$F$7</definedName>
    <definedName name="FirstScore">Totals!$F$7</definedName>
    <definedName name="FirstScoreArea" localSheetId="1">Judge1!$C$7</definedName>
    <definedName name="FirstScoreArea" localSheetId="10">Judge10!$C$7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Judge6!$C$7</definedName>
    <definedName name="FirstScoreArea" localSheetId="7">Judge7!$C$7</definedName>
    <definedName name="FirstScoreArea" localSheetId="8">Judge8!$C$7</definedName>
    <definedName name="FirstScoreArea" localSheetId="9">Judge9!$C$7</definedName>
    <definedName name="FirstScoreArea" localSheetId="11">Printable!$C$7</definedName>
    <definedName name="FirstScoreArea">Totals!$C$7</definedName>
    <definedName name="JudgeCount" localSheetId="1">Judge1!$J$4</definedName>
    <definedName name="JudgeCount" localSheetId="10">Judge10!$J$4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Judge6!$J$4</definedName>
    <definedName name="JudgeCount" localSheetId="7">Judge7!$J$4</definedName>
    <definedName name="JudgeCount" localSheetId="8">Judge8!$J$4</definedName>
    <definedName name="JudgeCount" localSheetId="9">Judge9!$J$4</definedName>
    <definedName name="JudgeCount" localSheetId="11">Printable!$J$4</definedName>
    <definedName name="JudgeCount">Totals!$J$4</definedName>
    <definedName name="_xlnm.Print_Titles" localSheetId="1">Judge1!$C:$E,Judge1!$1:$6</definedName>
    <definedName name="_xlnm.Print_Titles" localSheetId="10">Judge10!$C:$E,Judge10!$1:$6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Judge6!$C:$E,Judge6!$1:$6</definedName>
    <definedName name="_xlnm.Print_Titles" localSheetId="7">Judge7!$C:$E,Judge7!$1:$6</definedName>
    <definedName name="_xlnm.Print_Titles" localSheetId="8">Judge8!$C:$E,Judge8!$1:$6</definedName>
    <definedName name="_xlnm.Print_Titles" localSheetId="9">Judge9!$C:$E,Judge9!$1:$6</definedName>
    <definedName name="_xlnm.Print_Titles" localSheetId="11">Printable!$C:$E,Printable!$1:$6</definedName>
    <definedName name="_xlnm.Print_Titles" localSheetId="0">Totals!$C:$E,Totals!$1:$6</definedName>
    <definedName name="SkillsArea" localSheetId="1">Judge1!#REF!</definedName>
    <definedName name="SkillsArea" localSheetId="10">Judge10!#REF!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Judge6!#REF!</definedName>
    <definedName name="SkillsArea" localSheetId="7">Judge7!#REF!</definedName>
    <definedName name="SkillsArea" localSheetId="8">Judge8!#REF!</definedName>
    <definedName name="SkillsArea" localSheetId="9">Judge9!#REF!</definedName>
    <definedName name="SkillsArea" localSheetId="11">Printable!#REF!</definedName>
    <definedName name="SkillsArea">Totals!#REF!</definedName>
    <definedName name="StartContestants" localSheetId="1">Judge1!#REF!</definedName>
    <definedName name="StartContestants" localSheetId="10">Judge10!#REF!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Judge6!#REF!</definedName>
    <definedName name="StartContestants" localSheetId="7">Judge7!#REF!</definedName>
    <definedName name="StartContestants" localSheetId="8">Judge8!#REF!</definedName>
    <definedName name="StartContestants" localSheetId="9">Judge9!#REF!</definedName>
    <definedName name="StartContestants" localSheetId="11">Printable!#REF!</definedName>
    <definedName name="StartContestants">Totals!#REF!</definedName>
  </definedNames>
  <calcPr calcId="145621"/>
</workbook>
</file>

<file path=xl/calcChain.xml><?xml version="1.0" encoding="utf-8"?>
<calcChain xmlns="http://schemas.openxmlformats.org/spreadsheetml/2006/main">
  <c r="E24" i="14" l="1"/>
  <c r="K25" i="14"/>
  <c r="J25" i="14"/>
  <c r="I25" i="14"/>
  <c r="H25" i="14"/>
  <c r="G25" i="14"/>
  <c r="F25" i="14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K25" i="13"/>
  <c r="J25" i="13"/>
  <c r="I25" i="13"/>
  <c r="H25" i="13"/>
  <c r="G25" i="13"/>
  <c r="F25" i="13"/>
  <c r="E24" i="13"/>
  <c r="K25" i="12"/>
  <c r="J25" i="12"/>
  <c r="I25" i="12"/>
  <c r="H25" i="12"/>
  <c r="G25" i="12"/>
  <c r="F25" i="12"/>
  <c r="E24" i="12"/>
  <c r="K25" i="11"/>
  <c r="J25" i="11"/>
  <c r="I25" i="11"/>
  <c r="H25" i="11"/>
  <c r="G25" i="11"/>
  <c r="F25" i="11"/>
  <c r="E24" i="11"/>
  <c r="K25" i="10"/>
  <c r="J25" i="10"/>
  <c r="I25" i="10"/>
  <c r="H25" i="10"/>
  <c r="G25" i="10"/>
  <c r="F25" i="10"/>
  <c r="E24" i="10"/>
  <c r="K25" i="9"/>
  <c r="J25" i="9"/>
  <c r="I25" i="9"/>
  <c r="H25" i="9"/>
  <c r="G25" i="9"/>
  <c r="F25" i="9"/>
  <c r="E24" i="9"/>
  <c r="K25" i="8"/>
  <c r="J25" i="8"/>
  <c r="I25" i="8"/>
  <c r="H25" i="8"/>
  <c r="G25" i="8"/>
  <c r="F25" i="8"/>
  <c r="E24" i="8"/>
  <c r="K25" i="7"/>
  <c r="J25" i="7"/>
  <c r="I25" i="7"/>
  <c r="H25" i="7"/>
  <c r="G25" i="7"/>
  <c r="F25" i="7"/>
  <c r="E24" i="7"/>
  <c r="K25" i="6"/>
  <c r="J25" i="6"/>
  <c r="I25" i="6"/>
  <c r="H25" i="6"/>
  <c r="G25" i="6"/>
  <c r="F25" i="6"/>
  <c r="E24" i="6"/>
  <c r="K25" i="5"/>
  <c r="J25" i="5"/>
  <c r="I25" i="5"/>
  <c r="H25" i="5"/>
  <c r="G25" i="5"/>
  <c r="F25" i="5"/>
  <c r="E24" i="5"/>
  <c r="K25" i="4"/>
  <c r="J25" i="4"/>
  <c r="I25" i="4"/>
  <c r="H25" i="4"/>
  <c r="G25" i="4"/>
  <c r="F25" i="4"/>
  <c r="E24" i="4"/>
  <c r="E24" i="1"/>
  <c r="J25" i="1" l="1"/>
  <c r="H25" i="1"/>
  <c r="K25" i="1"/>
  <c r="I25" i="1"/>
  <c r="G25" i="1"/>
  <c r="D31" i="14"/>
  <c r="E31" i="14" s="1"/>
  <c r="D30" i="14"/>
  <c r="E30" i="14" s="1"/>
  <c r="D29" i="14"/>
  <c r="E29" i="14" s="1"/>
  <c r="D28" i="14"/>
  <c r="E28" i="14" s="1"/>
  <c r="D27" i="14"/>
  <c r="E27" i="14" s="1"/>
  <c r="F25" i="1"/>
  <c r="D31" i="1" l="1"/>
  <c r="E31" i="1" s="1"/>
  <c r="D27" i="1"/>
  <c r="E27" i="1" s="1"/>
  <c r="D29" i="1"/>
  <c r="E29" i="1" s="1"/>
  <c r="D28" i="1"/>
  <c r="E28" i="1" s="1"/>
  <c r="D30" i="1"/>
  <c r="E30" i="1" s="1"/>
</calcChain>
</file>

<file path=xl/sharedStrings.xml><?xml version="1.0" encoding="utf-8"?>
<sst xmlns="http://schemas.openxmlformats.org/spreadsheetml/2006/main" count="624" uniqueCount="44">
  <si>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</si>
  <si>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</si>
  <si>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</si>
  <si>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</si>
  <si>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</si>
  <si>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</si>
  <si>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</si>
  <si>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</si>
  <si>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</si>
  <si>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</si>
  <si>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</si>
  <si>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</si>
  <si>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Welding Fabrication</t>
  </si>
  <si>
    <t>S</t>
  </si>
  <si>
    <t>Standard</t>
  </si>
  <si>
    <t>CAGE FRAME- frame welding - Quality</t>
  </si>
  <si>
    <t>Frame to sheet welding - Quality</t>
  </si>
  <si>
    <t>latches welding - quality</t>
  </si>
  <si>
    <t>MAIN FRAME - frame welding - quality</t>
  </si>
  <si>
    <t>tube to frame welding - quality</t>
  </si>
  <si>
    <t>bracing welding - quality</t>
  </si>
  <si>
    <t>expanded metal to frame welding - quality</t>
  </si>
  <si>
    <t>FABRICATION - cage - overall dimensions</t>
  </si>
  <si>
    <t>main frame and bracing - overall dimensions</t>
  </si>
  <si>
    <t>TEAMWORK - safety</t>
  </si>
  <si>
    <t>workspace organization</t>
  </si>
  <si>
    <t>teamwork/coordination</t>
  </si>
  <si>
    <t>finishing - work space cleanup, touch up</t>
  </si>
  <si>
    <t>DRAWINGS ORAL PRESENTATION</t>
  </si>
  <si>
    <t>Penalty</t>
  </si>
  <si>
    <t>Resume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</si>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</sst>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165" fontId="0" fillId="0" borderId="0" xfId="1" applyNumberFormat="1" applyFont="1" applyProtection="1">
      <protection locked="0"/>
    </xf>
    <xf numFmtId="165" fontId="0" fillId="0" borderId="0" xfId="0" applyNumberFormat="1"/>
    <xf numFmtId="0" fontId="0" fillId="0" borderId="0" xfId="1" applyNumberFormat="1" applyFont="1" applyProtection="1">
      <protection locked="0"/>
    </xf>
    <xf numFmtId="0" fontId="0" fillId="0" borderId="0" xfId="0" applyNumberFormat="1"/>
    <xf numFmtId="0" fontId="0" fillId="0" borderId="0" xfId="1" applyNumberFormat="1" applyFont="1"/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1" applyNumberFormat="1" applyFont="1" applyFill="1" applyProtection="1">
      <protection locked="0"/>
    </xf>
    <xf numFmtId="0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5" fontId="0" fillId="0" borderId="0" xfId="1" applyNumberFormat="1" applyFont="1" applyProtection="1"/>
    <xf numFmtId="165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44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9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  <c r="G2" s="22" t="s">
        <v>42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23">
        <f>IF(ISERROR(AVERAGE(Judge1:Judge10!F7))," ", AVERAGE(Judge1:Judge10!F7))</f>
        <v>0</v>
      </c>
      <c r="G7" s="23">
        <f>IF(ISERROR(AVERAGE(Judge1:Judge10!G7))," ", AVERAGE(Judge1:Judge10!G7))</f>
        <v>50</v>
      </c>
      <c r="H7" s="23">
        <f>IF(ISERROR(AVERAGE(Judge1:Judge10!H7))," ", AVERAGE(Judge1:Judge10!H7))</f>
        <v>80</v>
      </c>
      <c r="I7" s="23">
        <f>IF(ISERROR(AVERAGE(Judge1:Judge10!I7))," ", AVERAGE(Judge1:Judge10!I7))</f>
        <v>0</v>
      </c>
      <c r="J7" s="23">
        <f>IF(ISERROR(AVERAGE(Judge1:Judge10!J7))," ", AVERAGE(Judge1:Judge10!J7))</f>
        <v>80</v>
      </c>
      <c r="K7" s="23">
        <f>IF(ISERROR(AVERAGE(Judge1:Judge10!K7))," ", AVERAGE(Judge1:Judge10!K7))</f>
        <v>90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23">
        <f>IF(ISERROR(AVERAGE(Judge1:Judge10!F8))," ", AVERAGE(Judge1:Judge10!F8))</f>
        <v>0</v>
      </c>
      <c r="G8" s="23">
        <f>IF(ISERROR(AVERAGE(Judge1:Judge10!G8))," ", AVERAGE(Judge1:Judge10!G8))</f>
        <v>10</v>
      </c>
      <c r="H8" s="23">
        <f>IF(ISERROR(AVERAGE(Judge1:Judge10!H8))," ", AVERAGE(Judge1:Judge10!H8))</f>
        <v>0</v>
      </c>
      <c r="I8" s="23">
        <f>IF(ISERROR(AVERAGE(Judge1:Judge10!I8))," ", AVERAGE(Judge1:Judge10!I8))</f>
        <v>0</v>
      </c>
      <c r="J8" s="23">
        <f>IF(ISERROR(AVERAGE(Judge1:Judge10!J8))," ", AVERAGE(Judge1:Judge10!J8))</f>
        <v>25</v>
      </c>
      <c r="K8" s="23">
        <f>IF(ISERROR(AVERAGE(Judge1:Judge10!K8))," ", AVERAGE(Judge1:Judge10!K8))</f>
        <v>25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23">
        <f>IF(ISERROR(AVERAGE(Judge1:Judge10!F9))," ", AVERAGE(Judge1:Judge10!F9))</f>
        <v>0</v>
      </c>
      <c r="G9" s="23">
        <f>IF(ISERROR(AVERAGE(Judge1:Judge10!G9))," ", AVERAGE(Judge1:Judge10!G9))</f>
        <v>35</v>
      </c>
      <c r="H9" s="23">
        <f>IF(ISERROR(AVERAGE(Judge1:Judge10!H9))," ", AVERAGE(Judge1:Judge10!H9))</f>
        <v>40</v>
      </c>
      <c r="I9" s="23">
        <f>IF(ISERROR(AVERAGE(Judge1:Judge10!I9))," ", AVERAGE(Judge1:Judge10!I9))</f>
        <v>0</v>
      </c>
      <c r="J9" s="23">
        <f>IF(ISERROR(AVERAGE(Judge1:Judge10!J9))," ", AVERAGE(Judge1:Judge10!J9))</f>
        <v>35</v>
      </c>
      <c r="K9" s="23">
        <f>IF(ISERROR(AVERAGE(Judge1:Judge10!K9))," ", AVERAGE(Judge1:Judge10!K9))</f>
        <v>50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23">
        <f>IF(ISERROR(AVERAGE(Judge1:Judge10!F10))," ", AVERAGE(Judge1:Judge10!F10))</f>
        <v>0</v>
      </c>
      <c r="G10" s="23">
        <f>IF(ISERROR(AVERAGE(Judge1:Judge10!G10))," ", AVERAGE(Judge1:Judge10!G10))</f>
        <v>80</v>
      </c>
      <c r="H10" s="23">
        <f>IF(ISERROR(AVERAGE(Judge1:Judge10!H10))," ", AVERAGE(Judge1:Judge10!H10))</f>
        <v>100</v>
      </c>
      <c r="I10" s="23">
        <f>IF(ISERROR(AVERAGE(Judge1:Judge10!I10))," ", AVERAGE(Judge1:Judge10!I10))</f>
        <v>100</v>
      </c>
      <c r="J10" s="23">
        <f>IF(ISERROR(AVERAGE(Judge1:Judge10!J10))," ", AVERAGE(Judge1:Judge10!J10))</f>
        <v>80</v>
      </c>
      <c r="K10" s="23">
        <f>IF(ISERROR(AVERAGE(Judge1:Judge10!K10))," ", AVERAGE(Judge1:Judge10!K10))</f>
        <v>60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23">
        <f>IF(ISERROR(AVERAGE(Judge1:Judge10!F11))," ", AVERAGE(Judge1:Judge10!F11))</f>
        <v>40</v>
      </c>
      <c r="G11" s="23">
        <f>IF(ISERROR(AVERAGE(Judge1:Judge10!G11))," ", AVERAGE(Judge1:Judge10!G11))</f>
        <v>35</v>
      </c>
      <c r="H11" s="23">
        <f>IF(ISERROR(AVERAGE(Judge1:Judge10!H11))," ", AVERAGE(Judge1:Judge10!H11))</f>
        <v>25</v>
      </c>
      <c r="I11" s="23">
        <f>IF(ISERROR(AVERAGE(Judge1:Judge10!I11))," ", AVERAGE(Judge1:Judge10!I11))</f>
        <v>30</v>
      </c>
      <c r="J11" s="23">
        <f>IF(ISERROR(AVERAGE(Judge1:Judge10!J11))," ", AVERAGE(Judge1:Judge10!J11))</f>
        <v>40</v>
      </c>
      <c r="K11" s="23">
        <f>IF(ISERROR(AVERAGE(Judge1:Judge10!K11))," ", AVERAGE(Judge1:Judge10!K11))</f>
        <v>45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23">
        <f>IF(ISERROR(AVERAGE(Judge1:Judge10!F12))," ", AVERAGE(Judge1:Judge10!F12))</f>
        <v>80</v>
      </c>
      <c r="G12" s="23">
        <f>IF(ISERROR(AVERAGE(Judge1:Judge10!G12))," ", AVERAGE(Judge1:Judge10!G12))</f>
        <v>80</v>
      </c>
      <c r="H12" s="23">
        <f>IF(ISERROR(AVERAGE(Judge1:Judge10!H12))," ", AVERAGE(Judge1:Judge10!H12))</f>
        <v>60</v>
      </c>
      <c r="I12" s="23">
        <f>IF(ISERROR(AVERAGE(Judge1:Judge10!I12))," ", AVERAGE(Judge1:Judge10!I12))</f>
        <v>40</v>
      </c>
      <c r="J12" s="23">
        <f>IF(ISERROR(AVERAGE(Judge1:Judge10!J12))," ", AVERAGE(Judge1:Judge10!J12))</f>
        <v>70</v>
      </c>
      <c r="K12" s="23">
        <f>IF(ISERROR(AVERAGE(Judge1:Judge10!K12))," ", AVERAGE(Judge1:Judge10!K12))</f>
        <v>90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23">
        <f>IF(ISERROR(AVERAGE(Judge1:Judge10!F13))," ", AVERAGE(Judge1:Judge10!F13))</f>
        <v>0</v>
      </c>
      <c r="G13" s="23">
        <f>IF(ISERROR(AVERAGE(Judge1:Judge10!G13))," ", AVERAGE(Judge1:Judge10!G13))</f>
        <v>50</v>
      </c>
      <c r="H13" s="23">
        <f>IF(ISERROR(AVERAGE(Judge1:Judge10!H13))," ", AVERAGE(Judge1:Judge10!H13))</f>
        <v>45</v>
      </c>
      <c r="I13" s="23">
        <f>IF(ISERROR(AVERAGE(Judge1:Judge10!I13))," ", AVERAGE(Judge1:Judge10!I13))</f>
        <v>25</v>
      </c>
      <c r="J13" s="23">
        <f>IF(ISERROR(AVERAGE(Judge1:Judge10!J13))," ", AVERAGE(Judge1:Judge10!J13))</f>
        <v>50</v>
      </c>
      <c r="K13" s="23">
        <f>IF(ISERROR(AVERAGE(Judge1:Judge10!K13))," ", AVERAGE(Judge1:Judge10!K13))</f>
        <v>50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23">
        <f>IF(ISERROR(AVERAGE(Judge1:Judge10!F14))," ", AVERAGE(Judge1:Judge10!F14))</f>
        <v>80</v>
      </c>
      <c r="G14" s="23">
        <f>IF(ISERROR(AVERAGE(Judge1:Judge10!G14))," ", AVERAGE(Judge1:Judge10!G14))</f>
        <v>100</v>
      </c>
      <c r="H14" s="23">
        <f>IF(ISERROR(AVERAGE(Judge1:Judge10!H14))," ", AVERAGE(Judge1:Judge10!H14))</f>
        <v>80</v>
      </c>
      <c r="I14" s="23">
        <f>IF(ISERROR(AVERAGE(Judge1:Judge10!I14))," ", AVERAGE(Judge1:Judge10!I14))</f>
        <v>100</v>
      </c>
      <c r="J14" s="23">
        <f>IF(ISERROR(AVERAGE(Judge1:Judge10!J14))," ", AVERAGE(Judge1:Judge10!J14))</f>
        <v>90</v>
      </c>
      <c r="K14" s="23">
        <f>IF(ISERROR(AVERAGE(Judge1:Judge10!K14))," ", AVERAGE(Judge1:Judge10!K14))</f>
        <v>90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23">
        <f>IF(ISERROR(AVERAGE(Judge1:Judge10!F15))," ", AVERAGE(Judge1:Judge10!F15))</f>
        <v>80</v>
      </c>
      <c r="G15" s="23">
        <f>IF(ISERROR(AVERAGE(Judge1:Judge10!G15))," ", AVERAGE(Judge1:Judge10!G15))</f>
        <v>100</v>
      </c>
      <c r="H15" s="23">
        <f>IF(ISERROR(AVERAGE(Judge1:Judge10!H15))," ", AVERAGE(Judge1:Judge10!H15))</f>
        <v>100</v>
      </c>
      <c r="I15" s="23">
        <f>IF(ISERROR(AVERAGE(Judge1:Judge10!I15))," ", AVERAGE(Judge1:Judge10!I15))</f>
        <v>50</v>
      </c>
      <c r="J15" s="23">
        <f>IF(ISERROR(AVERAGE(Judge1:Judge10!J15))," ", AVERAGE(Judge1:Judge10!J15))</f>
        <v>90</v>
      </c>
      <c r="K15" s="23">
        <f>IF(ISERROR(AVERAGE(Judge1:Judge10!K15))," ", AVERAGE(Judge1:Judge10!K15))</f>
        <v>100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23">
        <f>IF(ISERROR(AVERAGE(Judge1:Judge10!F16))," ", AVERAGE(Judge1:Judge10!F16))</f>
        <v>25</v>
      </c>
      <c r="G16" s="23">
        <f>IF(ISERROR(AVERAGE(Judge1:Judge10!G16))," ", AVERAGE(Judge1:Judge10!G16))</f>
        <v>50</v>
      </c>
      <c r="H16" s="23">
        <f>IF(ISERROR(AVERAGE(Judge1:Judge10!H16))," ", AVERAGE(Judge1:Judge10!H16))</f>
        <v>50</v>
      </c>
      <c r="I16" s="23">
        <f>IF(ISERROR(AVERAGE(Judge1:Judge10!I16))," ", AVERAGE(Judge1:Judge10!I16))</f>
        <v>50</v>
      </c>
      <c r="J16" s="23">
        <f>IF(ISERROR(AVERAGE(Judge1:Judge10!J16))," ", AVERAGE(Judge1:Judge10!J16))</f>
        <v>50</v>
      </c>
      <c r="K16" s="23">
        <f>IF(ISERROR(AVERAGE(Judge1:Judge10!K16))," ", AVERAGE(Judge1:Judge10!K16))</f>
        <v>50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23">
        <f>IF(ISERROR(AVERAGE(Judge1:Judge10!F17))," ", AVERAGE(Judge1:Judge10!F17))</f>
        <v>50</v>
      </c>
      <c r="G17" s="23">
        <f>IF(ISERROR(AVERAGE(Judge1:Judge10!G17))," ", AVERAGE(Judge1:Judge10!G17))</f>
        <v>50</v>
      </c>
      <c r="H17" s="23">
        <f>IF(ISERROR(AVERAGE(Judge1:Judge10!H17))," ", AVERAGE(Judge1:Judge10!H17))</f>
        <v>50</v>
      </c>
      <c r="I17" s="23">
        <f>IF(ISERROR(AVERAGE(Judge1:Judge10!I17))," ", AVERAGE(Judge1:Judge10!I17))</f>
        <v>50</v>
      </c>
      <c r="J17" s="23">
        <f>IF(ISERROR(AVERAGE(Judge1:Judge10!J17))," ", AVERAGE(Judge1:Judge10!J17))</f>
        <v>50</v>
      </c>
      <c r="K17" s="23">
        <f>IF(ISERROR(AVERAGE(Judge1:Judge10!K17))," ", AVERAGE(Judge1:Judge10!K17))</f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23">
        <f>IF(ISERROR(AVERAGE(Judge1:Judge10!F18))," ", AVERAGE(Judge1:Judge10!F18))</f>
        <v>50</v>
      </c>
      <c r="G18" s="23">
        <f>IF(ISERROR(AVERAGE(Judge1:Judge10!G18))," ", AVERAGE(Judge1:Judge10!G18))</f>
        <v>50</v>
      </c>
      <c r="H18" s="23">
        <f>IF(ISERROR(AVERAGE(Judge1:Judge10!H18))," ", AVERAGE(Judge1:Judge10!H18))</f>
        <v>50</v>
      </c>
      <c r="I18" s="23">
        <f>IF(ISERROR(AVERAGE(Judge1:Judge10!I18))," ", AVERAGE(Judge1:Judge10!I18))</f>
        <v>50</v>
      </c>
      <c r="J18" s="23">
        <f>IF(ISERROR(AVERAGE(Judge1:Judge10!J18))," ", AVERAGE(Judge1:Judge10!J18))</f>
        <v>50</v>
      </c>
      <c r="K18" s="23">
        <f>IF(ISERROR(AVERAGE(Judge1:Judge10!K18))," ", AVERAGE(Judge1:Judge10!K18))</f>
        <v>50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23">
        <f>IF(ISERROR(AVERAGE(Judge1:Judge10!F19))," ", AVERAGE(Judge1:Judge10!F19))</f>
        <v>50</v>
      </c>
      <c r="G19" s="23">
        <f>IF(ISERROR(AVERAGE(Judge1:Judge10!G19))," ", AVERAGE(Judge1:Judge10!G19))</f>
        <v>50</v>
      </c>
      <c r="H19" s="23">
        <f>IF(ISERROR(AVERAGE(Judge1:Judge10!H19))," ", AVERAGE(Judge1:Judge10!H19))</f>
        <v>40</v>
      </c>
      <c r="I19" s="23">
        <f>IF(ISERROR(AVERAGE(Judge1:Judge10!I19))," ", AVERAGE(Judge1:Judge10!I19))</f>
        <v>50</v>
      </c>
      <c r="J19" s="23">
        <f>IF(ISERROR(AVERAGE(Judge1:Judge10!J19))," ", AVERAGE(Judge1:Judge10!J19))</f>
        <v>50</v>
      </c>
      <c r="K19" s="23">
        <f>IF(ISERROR(AVERAGE(Judge1:Judge10!K19))," ", AVERAGE(Judge1:Judge10!K19))</f>
        <v>50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23">
        <f>IF(ISERROR(AVERAGE(Judge1:Judge10!F20))," ", AVERAGE(Judge1:Judge10!F20))</f>
        <v>70</v>
      </c>
      <c r="G20" s="23">
        <f>IF(ISERROR(AVERAGE(Judge1:Judge10!G20))," ", AVERAGE(Judge1:Judge10!G20))</f>
        <v>70</v>
      </c>
      <c r="H20" s="23">
        <f>IF(ISERROR(AVERAGE(Judge1:Judge10!H20))," ", AVERAGE(Judge1:Judge10!H20))</f>
        <v>100</v>
      </c>
      <c r="I20" s="23">
        <f>IF(ISERROR(AVERAGE(Judge1:Judge10!I20))," ", AVERAGE(Judge1:Judge10!I20))</f>
        <v>90</v>
      </c>
      <c r="J20" s="23">
        <f>IF(ISERROR(AVERAGE(Judge1:Judge10!J20))," ", AVERAGE(Judge1:Judge10!J20))</f>
        <v>90</v>
      </c>
      <c r="K20" s="23">
        <f>IF(ISERROR(AVERAGE(Judge1:Judge10!K20))," ", AVERAGE(Judge1:Judge10!K20))</f>
        <v>100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24" t="str">
        <f>IF(ISERROR(AVERAGE(Judge1:Judge10!F21))," ", AVERAGE(Judge1:Judge10!F21))</f>
        <v xml:space="preserve"> </v>
      </c>
      <c r="G21" s="24" t="str">
        <f>IF(ISERROR(AVERAGE(Judge1:Judge10!G21))," ", AVERAGE(Judge1:Judge10!G21))</f>
        <v xml:space="preserve"> </v>
      </c>
      <c r="H21" s="24" t="str">
        <f>IF(ISERROR(AVERAGE(Judge1:Judge10!H21))," ", AVERAGE(Judge1:Judge10!H21))</f>
        <v xml:space="preserve"> </v>
      </c>
      <c r="I21" s="24" t="str">
        <f>IF(ISERROR(AVERAGE(Judge1:Judge10!I21))," ", AVERAGE(Judge1:Judge10!I21))</f>
        <v xml:space="preserve"> </v>
      </c>
      <c r="J21" s="24" t="str">
        <f>IF(ISERROR(AVERAGE(Judge1:Judge10!J21))," ", AVERAGE(Judge1:Judge10!J21))</f>
        <v xml:space="preserve"> </v>
      </c>
      <c r="K21" s="24" t="str">
        <f>IF(ISERROR(AVERAGE(Judge1:Judge10!K21))," ", AVERAGE(Judge1:Judge10!K21))</f>
        <v xml:space="preserve"> </v>
      </c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24" t="str">
        <f>IF(ISERROR(AVERAGE(Judge1:Judge10!F22))," ", AVERAGE(Judge1:Judge10!F22))</f>
        <v xml:space="preserve"> </v>
      </c>
      <c r="G22" s="24" t="str">
        <f>IF(ISERROR(AVERAGE(Judge1:Judge10!G22))," ", AVERAGE(Judge1:Judge10!G22))</f>
        <v xml:space="preserve"> </v>
      </c>
      <c r="H22" s="24" t="str">
        <f>IF(ISERROR(AVERAGE(Judge1:Judge10!H22))," ", AVERAGE(Judge1:Judge10!H22))</f>
        <v xml:space="preserve"> </v>
      </c>
      <c r="I22" s="24" t="str">
        <f>IF(ISERROR(AVERAGE(Judge1:Judge10!I22))," ", AVERAGE(Judge1:Judge10!I22))</f>
        <v xml:space="preserve"> </v>
      </c>
      <c r="J22" s="24" t="str">
        <f>IF(ISERROR(AVERAGE(Judge1:Judge10!J22))," ", AVERAGE(Judge1:Judge10!J22))</f>
        <v xml:space="preserve"> </v>
      </c>
      <c r="K22" s="24" t="str">
        <f>IF(ISERROR(AVERAGE(Judge1:Judge10!K22))," ", AVERAGE(Judge1:Judge10!K22))</f>
        <v xml:space="preserve"> </v>
      </c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525</v>
      </c>
      <c r="G25" s="16">
        <f>SUM($G$7:$G$22)</f>
        <v>810</v>
      </c>
      <c r="H25" s="16">
        <f>SUM($H$7:$H$22)</f>
        <v>820</v>
      </c>
      <c r="I25" s="16">
        <f>SUM($I$7:$I$22)</f>
        <v>635</v>
      </c>
      <c r="J25" s="16">
        <f>SUM($J$7:$J$22)</f>
        <v>850</v>
      </c>
      <c r="K25" s="16">
        <f>SUM($K$7:$K$22)</f>
        <v>900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C27" t="s">
        <v>34</v>
      </c>
      <c r="D27" s="17">
        <f>LARGE($F$25:$K$25,1)</f>
        <v>900</v>
      </c>
      <c r="E27">
        <f>INDEX($F$6:$K$6,MATCH($D$27,$F$25:$K$25,0))</f>
        <v>8580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C28" t="s">
        <v>37</v>
      </c>
      <c r="D28" s="18">
        <f>LARGE($F$25:$K$25,2)</f>
        <v>850</v>
      </c>
      <c r="E28">
        <f>INDEX($F$6:$K$6,MATCH($D$28,$F$25:$K$25,0))</f>
        <v>8577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C29" t="s">
        <v>38</v>
      </c>
      <c r="D29" s="19">
        <f>LARGE($F$25:$K$25,3)</f>
        <v>820</v>
      </c>
      <c r="E29">
        <f>INDEX($F$6:$K$6,MATCH($D$29,$F$25:$K$25,0))</f>
        <v>8568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C30" t="s">
        <v>39</v>
      </c>
      <c r="D30" s="20">
        <f>LARGE($F$25:$K$25,4)</f>
        <v>810</v>
      </c>
      <c r="E30">
        <f>INDEX($F$6:$K$6,MATCH($D$30,$F$25:$K$25,0))</f>
        <v>8563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C31" t="s">
        <v>40</v>
      </c>
      <c r="D31" s="21">
        <f>LARGE($F$25:$K$25,5)</f>
        <v>635</v>
      </c>
      <c r="E31">
        <f>INDEX($F$6:$K$6,MATCH($D$31,$F$25:$K$25,0))</f>
        <v>8574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K7">
    <cfRule type="cellIs" dxfId="443" priority="1" stopIfTrue="1" operator="greaterThan">
      <formula>$E$7</formula>
    </cfRule>
    <cfRule type="cellIs" dxfId="442" priority="2" stopIfTrue="1" operator="equal">
      <formula>""</formula>
    </cfRule>
  </conditionalFormatting>
  <conditionalFormatting sqref="E8:K8">
    <cfRule type="cellIs" dxfId="441" priority="3" stopIfTrue="1" operator="greaterThan">
      <formula>$E$8</formula>
    </cfRule>
    <cfRule type="cellIs" dxfId="440" priority="4" stopIfTrue="1" operator="equal">
      <formula>""</formula>
    </cfRule>
  </conditionalFormatting>
  <conditionalFormatting sqref="E9:K9">
    <cfRule type="cellIs" dxfId="439" priority="5" stopIfTrue="1" operator="greaterThan">
      <formula>$E$9</formula>
    </cfRule>
    <cfRule type="cellIs" dxfId="438" priority="6" stopIfTrue="1" operator="equal">
      <formula>""</formula>
    </cfRule>
  </conditionalFormatting>
  <conditionalFormatting sqref="E10:K10">
    <cfRule type="cellIs" dxfId="437" priority="7" stopIfTrue="1" operator="greaterThan">
      <formula>$E$10</formula>
    </cfRule>
    <cfRule type="cellIs" dxfId="436" priority="8" stopIfTrue="1" operator="equal">
      <formula>""</formula>
    </cfRule>
  </conditionalFormatting>
  <conditionalFormatting sqref="E11:K11">
    <cfRule type="cellIs" dxfId="435" priority="9" stopIfTrue="1" operator="greaterThan">
      <formula>$E$11</formula>
    </cfRule>
    <cfRule type="cellIs" dxfId="434" priority="10" stopIfTrue="1" operator="equal">
      <formula>""</formula>
    </cfRule>
  </conditionalFormatting>
  <conditionalFormatting sqref="E12:K12">
    <cfRule type="cellIs" dxfId="433" priority="11" stopIfTrue="1" operator="greaterThan">
      <formula>$E$12</formula>
    </cfRule>
    <cfRule type="cellIs" dxfId="432" priority="12" stopIfTrue="1" operator="equal">
      <formula>""</formula>
    </cfRule>
  </conditionalFormatting>
  <conditionalFormatting sqref="E13:K13">
    <cfRule type="cellIs" dxfId="431" priority="13" stopIfTrue="1" operator="greaterThan">
      <formula>$E$13</formula>
    </cfRule>
    <cfRule type="cellIs" dxfId="430" priority="14" stopIfTrue="1" operator="equal">
      <formula>""</formula>
    </cfRule>
  </conditionalFormatting>
  <conditionalFormatting sqref="E14:K14">
    <cfRule type="cellIs" dxfId="429" priority="15" stopIfTrue="1" operator="greaterThan">
      <formula>$E$14</formula>
    </cfRule>
    <cfRule type="cellIs" dxfId="428" priority="16" stopIfTrue="1" operator="equal">
      <formula>""</formula>
    </cfRule>
  </conditionalFormatting>
  <conditionalFormatting sqref="E15:K15">
    <cfRule type="cellIs" dxfId="427" priority="17" stopIfTrue="1" operator="greaterThan">
      <formula>$E$15</formula>
    </cfRule>
    <cfRule type="cellIs" dxfId="426" priority="18" stopIfTrue="1" operator="equal">
      <formula>""</formula>
    </cfRule>
  </conditionalFormatting>
  <conditionalFormatting sqref="E16:K16">
    <cfRule type="cellIs" dxfId="425" priority="19" stopIfTrue="1" operator="greaterThan">
      <formula>$E$16</formula>
    </cfRule>
    <cfRule type="cellIs" dxfId="424" priority="20" stopIfTrue="1" operator="equal">
      <formula>""</formula>
    </cfRule>
  </conditionalFormatting>
  <conditionalFormatting sqref="E17:K17">
    <cfRule type="cellIs" dxfId="423" priority="21" stopIfTrue="1" operator="greaterThan">
      <formula>$E$17</formula>
    </cfRule>
    <cfRule type="cellIs" dxfId="422" priority="22" stopIfTrue="1" operator="equal">
      <formula>""</formula>
    </cfRule>
  </conditionalFormatting>
  <conditionalFormatting sqref="E18:K18">
    <cfRule type="cellIs" dxfId="421" priority="23" stopIfTrue="1" operator="greaterThan">
      <formula>$E$18</formula>
    </cfRule>
    <cfRule type="cellIs" dxfId="420" priority="24" stopIfTrue="1" operator="equal">
      <formula>""</formula>
    </cfRule>
  </conditionalFormatting>
  <conditionalFormatting sqref="E19:K19">
    <cfRule type="cellIs" dxfId="419" priority="25" stopIfTrue="1" operator="greaterThan">
      <formula>$E$19</formula>
    </cfRule>
    <cfRule type="cellIs" dxfId="418" priority="26" stopIfTrue="1" operator="equal">
      <formula>""</formula>
    </cfRule>
  </conditionalFormatting>
  <conditionalFormatting sqref="E20:K20">
    <cfRule type="cellIs" dxfId="417" priority="27" stopIfTrue="1" operator="greaterThan">
      <formula>$E$20</formula>
    </cfRule>
    <cfRule type="cellIs" dxfId="416" priority="28" stopIfTrue="1" operator="equal">
      <formula>""</formula>
    </cfRule>
  </conditionalFormatting>
  <conditionalFormatting sqref="E21:K21">
    <cfRule type="cellIs" dxfId="415" priority="29" stopIfTrue="1" operator="lessThan">
      <formula>$E$21</formula>
    </cfRule>
    <cfRule type="cellIs" dxfId="414" priority="30" stopIfTrue="1" operator="greaterThan">
      <formula>0</formula>
    </cfRule>
  </conditionalFormatting>
  <conditionalFormatting sqref="E22:K22">
    <cfRule type="cellIs" dxfId="413" priority="31" stopIfTrue="1" operator="lessThan">
      <formula>$E$22</formula>
    </cfRule>
    <cfRule type="cellIs" dxfId="412" priority="32" stopIfTrue="1" operator="greaterThan">
      <formula>0</formula>
    </cfRule>
  </conditionalFormatting>
  <conditionalFormatting sqref="C25:K25">
    <cfRule type="cellIs" dxfId="411" priority="33" stopIfTrue="1" operator="equal">
      <formula>$D$27</formula>
    </cfRule>
    <cfRule type="cellIs" dxfId="410" priority="34" stopIfTrue="1" operator="equal">
      <formula>$D$28</formula>
    </cfRule>
    <cfRule type="cellIs" dxfId="409" priority="35" stopIfTrue="1" operator="equal">
      <formula>$D$29</formula>
    </cfRule>
    <cfRule type="cellIs" dxfId="408" priority="36" stopIfTrue="1" operator="equal">
      <formula>$D$30</formula>
    </cfRule>
    <cfRule type="cellIs" dxfId="407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10" priority="1" stopIfTrue="1" operator="greaterThan">
      <formula>$E$7</formula>
    </cfRule>
    <cfRule type="cellIs" dxfId="109" priority="2" stopIfTrue="1" operator="equal">
      <formula>""</formula>
    </cfRule>
  </conditionalFormatting>
  <conditionalFormatting sqref="E8:K8">
    <cfRule type="cellIs" dxfId="108" priority="3" stopIfTrue="1" operator="greaterThan">
      <formula>$E$8</formula>
    </cfRule>
    <cfRule type="cellIs" dxfId="107" priority="4" stopIfTrue="1" operator="equal">
      <formula>""</formula>
    </cfRule>
  </conditionalFormatting>
  <conditionalFormatting sqref="E9:K9">
    <cfRule type="cellIs" dxfId="106" priority="5" stopIfTrue="1" operator="greaterThan">
      <formula>$E$9</formula>
    </cfRule>
    <cfRule type="cellIs" dxfId="105" priority="6" stopIfTrue="1" operator="equal">
      <formula>""</formula>
    </cfRule>
  </conditionalFormatting>
  <conditionalFormatting sqref="E10:K10">
    <cfRule type="cellIs" dxfId="104" priority="7" stopIfTrue="1" operator="greaterThan">
      <formula>$E$10</formula>
    </cfRule>
    <cfRule type="cellIs" dxfId="103" priority="8" stopIfTrue="1" operator="equal">
      <formula>""</formula>
    </cfRule>
  </conditionalFormatting>
  <conditionalFormatting sqref="E11:K11">
    <cfRule type="cellIs" dxfId="102" priority="9" stopIfTrue="1" operator="greaterThan">
      <formula>$E$11</formula>
    </cfRule>
    <cfRule type="cellIs" dxfId="101" priority="10" stopIfTrue="1" operator="equal">
      <formula>""</formula>
    </cfRule>
  </conditionalFormatting>
  <conditionalFormatting sqref="E12:K12">
    <cfRule type="cellIs" dxfId="100" priority="11" stopIfTrue="1" operator="greaterThan">
      <formula>$E$12</formula>
    </cfRule>
    <cfRule type="cellIs" dxfId="99" priority="12" stopIfTrue="1" operator="equal">
      <formula>""</formula>
    </cfRule>
  </conditionalFormatting>
  <conditionalFormatting sqref="E13:K13">
    <cfRule type="cellIs" dxfId="98" priority="13" stopIfTrue="1" operator="greaterThan">
      <formula>$E$13</formula>
    </cfRule>
    <cfRule type="cellIs" dxfId="97" priority="14" stopIfTrue="1" operator="equal">
      <formula>""</formula>
    </cfRule>
  </conditionalFormatting>
  <conditionalFormatting sqref="E14:K14">
    <cfRule type="cellIs" dxfId="96" priority="15" stopIfTrue="1" operator="greaterThan">
      <formula>$E$14</formula>
    </cfRule>
    <cfRule type="cellIs" dxfId="95" priority="16" stopIfTrue="1" operator="equal">
      <formula>""</formula>
    </cfRule>
  </conditionalFormatting>
  <conditionalFormatting sqref="E15:K15">
    <cfRule type="cellIs" dxfId="94" priority="17" stopIfTrue="1" operator="greaterThan">
      <formula>$E$15</formula>
    </cfRule>
    <cfRule type="cellIs" dxfId="93" priority="18" stopIfTrue="1" operator="equal">
      <formula>""</formula>
    </cfRule>
  </conditionalFormatting>
  <conditionalFormatting sqref="E16:K16">
    <cfRule type="cellIs" dxfId="92" priority="19" stopIfTrue="1" operator="greaterThan">
      <formula>$E$16</formula>
    </cfRule>
    <cfRule type="cellIs" dxfId="91" priority="20" stopIfTrue="1" operator="equal">
      <formula>""</formula>
    </cfRule>
  </conditionalFormatting>
  <conditionalFormatting sqref="E17:K17">
    <cfRule type="cellIs" dxfId="90" priority="21" stopIfTrue="1" operator="greaterThan">
      <formula>$E$17</formula>
    </cfRule>
    <cfRule type="cellIs" dxfId="89" priority="22" stopIfTrue="1" operator="equal">
      <formula>""</formula>
    </cfRule>
  </conditionalFormatting>
  <conditionalFormatting sqref="E18:K18">
    <cfRule type="cellIs" dxfId="88" priority="23" stopIfTrue="1" operator="greaterThan">
      <formula>$E$18</formula>
    </cfRule>
    <cfRule type="cellIs" dxfId="87" priority="24" stopIfTrue="1" operator="equal">
      <formula>""</formula>
    </cfRule>
  </conditionalFormatting>
  <conditionalFormatting sqref="E19:K19">
    <cfRule type="cellIs" dxfId="86" priority="25" stopIfTrue="1" operator="greaterThan">
      <formula>$E$19</formula>
    </cfRule>
    <cfRule type="cellIs" dxfId="85" priority="26" stopIfTrue="1" operator="equal">
      <formula>""</formula>
    </cfRule>
  </conditionalFormatting>
  <conditionalFormatting sqref="E20:K20">
    <cfRule type="cellIs" dxfId="84" priority="27" stopIfTrue="1" operator="greaterThan">
      <formula>$E$20</formula>
    </cfRule>
    <cfRule type="cellIs" dxfId="83" priority="28" stopIfTrue="1" operator="equal">
      <formula>""</formula>
    </cfRule>
  </conditionalFormatting>
  <conditionalFormatting sqref="E21:K21">
    <cfRule type="cellIs" dxfId="82" priority="29" stopIfTrue="1" operator="lessThan">
      <formula>$E$21</formula>
    </cfRule>
    <cfRule type="cellIs" dxfId="81" priority="30" stopIfTrue="1" operator="greaterThan">
      <formula>0</formula>
    </cfRule>
  </conditionalFormatting>
  <conditionalFormatting sqref="E22:K22">
    <cfRule type="cellIs" dxfId="80" priority="31" stopIfTrue="1" operator="lessThan">
      <formula>$E$22</formula>
    </cfRule>
    <cfRule type="cellIs" dxfId="79" priority="32" stopIfTrue="1" operator="greaterThan">
      <formula>0</formula>
    </cfRule>
  </conditionalFormatting>
  <conditionalFormatting sqref="C25:K25">
    <cfRule type="cellIs" dxfId="78" priority="33" stopIfTrue="1" operator="equal">
      <formula>$D$27</formula>
    </cfRule>
    <cfRule type="cellIs" dxfId="77" priority="34" stopIfTrue="1" operator="equal">
      <formula>$D$28</formula>
    </cfRule>
    <cfRule type="cellIs" dxfId="76" priority="35" stopIfTrue="1" operator="equal">
      <formula>$D$29</formula>
    </cfRule>
    <cfRule type="cellIs" dxfId="75" priority="36" stopIfTrue="1" operator="equal">
      <formula>$D$30</formula>
    </cfRule>
    <cfRule type="cellIs" dxfId="74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73" priority="1" stopIfTrue="1" operator="greaterThan">
      <formula>$E$7</formula>
    </cfRule>
    <cfRule type="cellIs" dxfId="72" priority="2" stopIfTrue="1" operator="equal">
      <formula>""</formula>
    </cfRule>
  </conditionalFormatting>
  <conditionalFormatting sqref="E8:K8">
    <cfRule type="cellIs" dxfId="71" priority="3" stopIfTrue="1" operator="greaterThan">
      <formula>$E$8</formula>
    </cfRule>
    <cfRule type="cellIs" dxfId="70" priority="4" stopIfTrue="1" operator="equal">
      <formula>""</formula>
    </cfRule>
  </conditionalFormatting>
  <conditionalFormatting sqref="E9:K9">
    <cfRule type="cellIs" dxfId="69" priority="5" stopIfTrue="1" operator="greaterThan">
      <formula>$E$9</formula>
    </cfRule>
    <cfRule type="cellIs" dxfId="68" priority="6" stopIfTrue="1" operator="equal">
      <formula>""</formula>
    </cfRule>
  </conditionalFormatting>
  <conditionalFormatting sqref="E10:K10">
    <cfRule type="cellIs" dxfId="67" priority="7" stopIfTrue="1" operator="greaterThan">
      <formula>$E$10</formula>
    </cfRule>
    <cfRule type="cellIs" dxfId="66" priority="8" stopIfTrue="1" operator="equal">
      <formula>""</formula>
    </cfRule>
  </conditionalFormatting>
  <conditionalFormatting sqref="E11:K11">
    <cfRule type="cellIs" dxfId="65" priority="9" stopIfTrue="1" operator="greaterThan">
      <formula>$E$11</formula>
    </cfRule>
    <cfRule type="cellIs" dxfId="64" priority="10" stopIfTrue="1" operator="equal">
      <formula>""</formula>
    </cfRule>
  </conditionalFormatting>
  <conditionalFormatting sqref="E12:K12">
    <cfRule type="cellIs" dxfId="63" priority="11" stopIfTrue="1" operator="greaterThan">
      <formula>$E$12</formula>
    </cfRule>
    <cfRule type="cellIs" dxfId="62" priority="12" stopIfTrue="1" operator="equal">
      <formula>""</formula>
    </cfRule>
  </conditionalFormatting>
  <conditionalFormatting sqref="E13:K13">
    <cfRule type="cellIs" dxfId="61" priority="13" stopIfTrue="1" operator="greaterThan">
      <formula>$E$13</formula>
    </cfRule>
    <cfRule type="cellIs" dxfId="60" priority="14" stopIfTrue="1" operator="equal">
      <formula>""</formula>
    </cfRule>
  </conditionalFormatting>
  <conditionalFormatting sqref="E14:K14">
    <cfRule type="cellIs" dxfId="59" priority="15" stopIfTrue="1" operator="greaterThan">
      <formula>$E$14</formula>
    </cfRule>
    <cfRule type="cellIs" dxfId="58" priority="16" stopIfTrue="1" operator="equal">
      <formula>""</formula>
    </cfRule>
  </conditionalFormatting>
  <conditionalFormatting sqref="E15:K15">
    <cfRule type="cellIs" dxfId="57" priority="17" stopIfTrue="1" operator="greaterThan">
      <formula>$E$15</formula>
    </cfRule>
    <cfRule type="cellIs" dxfId="56" priority="18" stopIfTrue="1" operator="equal">
      <formula>""</formula>
    </cfRule>
  </conditionalFormatting>
  <conditionalFormatting sqref="E16:K16">
    <cfRule type="cellIs" dxfId="55" priority="19" stopIfTrue="1" operator="greaterThan">
      <formula>$E$16</formula>
    </cfRule>
    <cfRule type="cellIs" dxfId="54" priority="20" stopIfTrue="1" operator="equal">
      <formula>""</formula>
    </cfRule>
  </conditionalFormatting>
  <conditionalFormatting sqref="E17:K17">
    <cfRule type="cellIs" dxfId="53" priority="21" stopIfTrue="1" operator="greaterThan">
      <formula>$E$17</formula>
    </cfRule>
    <cfRule type="cellIs" dxfId="52" priority="22" stopIfTrue="1" operator="equal">
      <formula>""</formula>
    </cfRule>
  </conditionalFormatting>
  <conditionalFormatting sqref="E18:K18">
    <cfRule type="cellIs" dxfId="51" priority="23" stopIfTrue="1" operator="greaterThan">
      <formula>$E$18</formula>
    </cfRule>
    <cfRule type="cellIs" dxfId="50" priority="24" stopIfTrue="1" operator="equal">
      <formula>""</formula>
    </cfRule>
  </conditionalFormatting>
  <conditionalFormatting sqref="E19:K19">
    <cfRule type="cellIs" dxfId="49" priority="25" stopIfTrue="1" operator="greaterThan">
      <formula>$E$19</formula>
    </cfRule>
    <cfRule type="cellIs" dxfId="48" priority="26" stopIfTrue="1" operator="equal">
      <formula>""</formula>
    </cfRule>
  </conditionalFormatting>
  <conditionalFormatting sqref="E20:K20">
    <cfRule type="cellIs" dxfId="47" priority="27" stopIfTrue="1" operator="greaterThan">
      <formula>$E$20</formula>
    </cfRule>
    <cfRule type="cellIs" dxfId="46" priority="28" stopIfTrue="1" operator="equal">
      <formula>""</formula>
    </cfRule>
  </conditionalFormatting>
  <conditionalFormatting sqref="E21:K21">
    <cfRule type="cellIs" dxfId="45" priority="29" stopIfTrue="1" operator="lessThan">
      <formula>$E$21</formula>
    </cfRule>
    <cfRule type="cellIs" dxfId="44" priority="30" stopIfTrue="1" operator="greaterThan">
      <formula>0</formula>
    </cfRule>
  </conditionalFormatting>
  <conditionalFormatting sqref="E22:K22">
    <cfRule type="cellIs" dxfId="43" priority="31" stopIfTrue="1" operator="lessThan">
      <formula>$E$22</formula>
    </cfRule>
    <cfRule type="cellIs" dxfId="42" priority="32" stopIfTrue="1" operator="greaterThan">
      <formula>0</formula>
    </cfRule>
  </conditionalFormatting>
  <conditionalFormatting sqref="C25:K25">
    <cfRule type="cellIs" dxfId="41" priority="33" stopIfTrue="1" operator="equal">
      <formula>$D$27</formula>
    </cfRule>
    <cfRule type="cellIs" dxfId="40" priority="34" stopIfTrue="1" operator="equal">
      <formula>$D$28</formula>
    </cfRule>
    <cfRule type="cellIs" dxfId="39" priority="35" stopIfTrue="1" operator="equal">
      <formula>$D$29</formula>
    </cfRule>
    <cfRule type="cellIs" dxfId="38" priority="36" stopIfTrue="1" operator="equal">
      <formula>$D$30</formula>
    </cfRule>
    <cfRule type="cellIs" dxfId="37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2" sqref="G2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1" spans="1:78" x14ac:dyDescent="0.2">
      <c r="F1" s="22" t="s">
        <v>43</v>
      </c>
    </row>
    <row r="2" spans="1:78" ht="18" x14ac:dyDescent="0.25">
      <c r="D2" s="4" t="s">
        <v>1</v>
      </c>
      <c r="G2" s="22"/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7768</v>
      </c>
      <c r="G6" s="25">
        <v>8563</v>
      </c>
      <c r="H6" s="25">
        <v>8568</v>
      </c>
      <c r="I6" s="25">
        <v>8574</v>
      </c>
      <c r="J6" s="25">
        <v>8577</v>
      </c>
      <c r="K6" s="25">
        <v>8580</v>
      </c>
    </row>
    <row r="7" spans="1:78" ht="30" x14ac:dyDescent="0.4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26"/>
      <c r="G7" s="26"/>
      <c r="H7" s="26"/>
      <c r="I7" s="26"/>
      <c r="J7" s="26"/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 x14ac:dyDescent="0.4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26"/>
      <c r="G8" s="26"/>
      <c r="H8" s="26"/>
      <c r="I8" s="26"/>
      <c r="J8" s="26"/>
      <c r="K8" s="2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 x14ac:dyDescent="0.4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26"/>
      <c r="G9" s="26"/>
      <c r="H9" s="26"/>
      <c r="I9" s="26"/>
      <c r="J9" s="26"/>
      <c r="K9" s="2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 x14ac:dyDescent="0.4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26"/>
      <c r="G10" s="26"/>
      <c r="H10" s="26"/>
      <c r="I10" s="26"/>
      <c r="J10" s="26"/>
      <c r="K10" s="2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 x14ac:dyDescent="0.4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26"/>
      <c r="G11" s="26"/>
      <c r="H11" s="26"/>
      <c r="I11" s="26"/>
      <c r="J11" s="26"/>
      <c r="K11" s="2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 x14ac:dyDescent="0.4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26"/>
      <c r="G12" s="26"/>
      <c r="H12" s="26"/>
      <c r="I12" s="26"/>
      <c r="J12" s="26"/>
      <c r="K12" s="2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 x14ac:dyDescent="0.4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26"/>
      <c r="G13" s="26"/>
      <c r="H13" s="26"/>
      <c r="I13" s="26"/>
      <c r="J13" s="26"/>
      <c r="K13" s="2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 x14ac:dyDescent="0.4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26"/>
      <c r="G14" s="26"/>
      <c r="H14" s="26"/>
      <c r="I14" s="26"/>
      <c r="J14" s="26"/>
      <c r="K14" s="2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 x14ac:dyDescent="0.4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26"/>
      <c r="G15" s="26"/>
      <c r="H15" s="26"/>
      <c r="I15" s="26"/>
      <c r="J15" s="26"/>
      <c r="K15" s="2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 x14ac:dyDescent="0.4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26"/>
      <c r="G16" s="26"/>
      <c r="H16" s="26"/>
      <c r="I16" s="26"/>
      <c r="J16" s="26"/>
      <c r="K16" s="2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 x14ac:dyDescent="0.4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26"/>
      <c r="G17" s="26"/>
      <c r="H17" s="26"/>
      <c r="I17" s="26"/>
      <c r="J17" s="26"/>
      <c r="K17" s="2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 x14ac:dyDescent="0.4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26"/>
      <c r="G18" s="26"/>
      <c r="H18" s="26"/>
      <c r="I18" s="26"/>
      <c r="J18" s="26"/>
      <c r="K18" s="2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 x14ac:dyDescent="0.4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26"/>
      <c r="G19" s="26"/>
      <c r="H19" s="26"/>
      <c r="I19" s="26"/>
      <c r="J19" s="26"/>
      <c r="K19" s="26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 x14ac:dyDescent="0.4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26"/>
      <c r="G20" s="26"/>
      <c r="H20" s="26"/>
      <c r="I20" s="26"/>
      <c r="J20" s="26"/>
      <c r="K20" s="26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30" x14ac:dyDescent="0.4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26"/>
      <c r="G21" s="26"/>
      <c r="H21" s="26"/>
      <c r="I21" s="26"/>
      <c r="J21" s="26"/>
      <c r="K21" s="26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30" x14ac:dyDescent="0.4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26"/>
      <c r="G22" s="26"/>
      <c r="H22" s="26"/>
      <c r="I22" s="26"/>
      <c r="J22" s="26"/>
      <c r="K22" s="26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C27" t="s">
        <v>34</v>
      </c>
      <c r="D27" s="17">
        <f>LARGE($F$25:$K$25,1)</f>
        <v>0</v>
      </c>
      <c r="E27">
        <f>INDEX($F$6:$K$6,MATCH($D$27,$F$25:$K$25,0))</f>
        <v>7768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C28" t="s">
        <v>37</v>
      </c>
      <c r="D28" s="18">
        <f>LARGE($F$25:$K$25,2)</f>
        <v>0</v>
      </c>
      <c r="E28">
        <f>INDEX($F$6:$K$6,MATCH($D$28,$F$25:$K$25,0))</f>
        <v>7768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C29" t="s">
        <v>38</v>
      </c>
      <c r="D29" s="19">
        <f>LARGE($F$25:$K$25,3)</f>
        <v>0</v>
      </c>
      <c r="E29">
        <f>INDEX($F$6:$K$6,MATCH($D$29,$F$25:$K$25,0))</f>
        <v>7768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C30" t="s">
        <v>39</v>
      </c>
      <c r="D30" s="20">
        <f>LARGE($F$25:$K$25,4)</f>
        <v>0</v>
      </c>
      <c r="E30">
        <f>INDEX($F$6:$K$6,MATCH($D$30,$F$25:$K$25,0))</f>
        <v>7768</v>
      </c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C31" t="s">
        <v>40</v>
      </c>
      <c r="D31" s="21">
        <f>LARGE($F$25:$K$25,5)</f>
        <v>0</v>
      </c>
      <c r="E31">
        <f>INDEX($F$6:$K$6,MATCH($D$31,$F$25:$K$25,0))</f>
        <v>7768</v>
      </c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6" priority="1" stopIfTrue="1" operator="greaterThan">
      <formula>$E$7</formula>
    </cfRule>
    <cfRule type="cellIs" dxfId="35" priority="2" stopIfTrue="1" operator="equal">
      <formula>""</formula>
    </cfRule>
  </conditionalFormatting>
  <conditionalFormatting sqref="E8">
    <cfRule type="cellIs" dxfId="34" priority="3" stopIfTrue="1" operator="greaterThan">
      <formula>$E$8</formula>
    </cfRule>
    <cfRule type="cellIs" dxfId="33" priority="4" stopIfTrue="1" operator="equal">
      <formula>""</formula>
    </cfRule>
  </conditionalFormatting>
  <conditionalFormatting sqref="E9">
    <cfRule type="cellIs" dxfId="32" priority="5" stopIfTrue="1" operator="greaterThan">
      <formula>$E$9</formula>
    </cfRule>
    <cfRule type="cellIs" dxfId="31" priority="6" stopIfTrue="1" operator="equal">
      <formula>""</formula>
    </cfRule>
  </conditionalFormatting>
  <conditionalFormatting sqref="E10">
    <cfRule type="cellIs" dxfId="30" priority="7" stopIfTrue="1" operator="greaterThan">
      <formula>$E$10</formula>
    </cfRule>
    <cfRule type="cellIs" dxfId="29" priority="8" stopIfTrue="1" operator="equal">
      <formula>""</formula>
    </cfRule>
  </conditionalFormatting>
  <conditionalFormatting sqref="E11">
    <cfRule type="cellIs" dxfId="28" priority="9" stopIfTrue="1" operator="greaterThan">
      <formula>$E$11</formula>
    </cfRule>
    <cfRule type="cellIs" dxfId="27" priority="10" stopIfTrue="1" operator="equal">
      <formula>""</formula>
    </cfRule>
  </conditionalFormatting>
  <conditionalFormatting sqref="E12">
    <cfRule type="cellIs" dxfId="26" priority="11" stopIfTrue="1" operator="greaterThan">
      <formula>$E$12</formula>
    </cfRule>
    <cfRule type="cellIs" dxfId="25" priority="12" stopIfTrue="1" operator="equal">
      <formula>""</formula>
    </cfRule>
  </conditionalFormatting>
  <conditionalFormatting sqref="E13">
    <cfRule type="cellIs" dxfId="24" priority="13" stopIfTrue="1" operator="greaterThan">
      <formula>$E$13</formula>
    </cfRule>
    <cfRule type="cellIs" dxfId="23" priority="14" stopIfTrue="1" operator="equal">
      <formula>""</formula>
    </cfRule>
  </conditionalFormatting>
  <conditionalFormatting sqref="E14">
    <cfRule type="cellIs" dxfId="22" priority="15" stopIfTrue="1" operator="greaterThan">
      <formula>$E$14</formula>
    </cfRule>
    <cfRule type="cellIs" dxfId="21" priority="16" stopIfTrue="1" operator="equal">
      <formula>""</formula>
    </cfRule>
  </conditionalFormatting>
  <conditionalFormatting sqref="E15">
    <cfRule type="cellIs" dxfId="20" priority="17" stopIfTrue="1" operator="greaterThan">
      <formula>$E$15</formula>
    </cfRule>
    <cfRule type="cellIs" dxfId="19" priority="18" stopIfTrue="1" operator="equal">
      <formula>""</formula>
    </cfRule>
  </conditionalFormatting>
  <conditionalFormatting sqref="E16">
    <cfRule type="cellIs" dxfId="18" priority="19" stopIfTrue="1" operator="greaterThan">
      <formula>$E$16</formula>
    </cfRule>
    <cfRule type="cellIs" dxfId="17" priority="20" stopIfTrue="1" operator="equal">
      <formula>""</formula>
    </cfRule>
  </conditionalFormatting>
  <conditionalFormatting sqref="E17">
    <cfRule type="cellIs" dxfId="16" priority="21" stopIfTrue="1" operator="greaterThan">
      <formula>$E$17</formula>
    </cfRule>
    <cfRule type="cellIs" dxfId="15" priority="22" stopIfTrue="1" operator="equal">
      <formula>""</formula>
    </cfRule>
  </conditionalFormatting>
  <conditionalFormatting sqref="E18">
    <cfRule type="cellIs" dxfId="14" priority="23" stopIfTrue="1" operator="greaterThan">
      <formula>$E$18</formula>
    </cfRule>
    <cfRule type="cellIs" dxfId="13" priority="24" stopIfTrue="1" operator="equal">
      <formula>""</formula>
    </cfRule>
  </conditionalFormatting>
  <conditionalFormatting sqref="E19">
    <cfRule type="cellIs" dxfId="12" priority="25" stopIfTrue="1" operator="greaterThan">
      <formula>$E$19</formula>
    </cfRule>
    <cfRule type="cellIs" dxfId="11" priority="26" stopIfTrue="1" operator="equal">
      <formula>""</formula>
    </cfRule>
  </conditionalFormatting>
  <conditionalFormatting sqref="E20">
    <cfRule type="cellIs" dxfId="10" priority="27" stopIfTrue="1" operator="greaterThan">
      <formula>$E$20</formula>
    </cfRule>
    <cfRule type="cellIs" dxfId="9" priority="28" stopIfTrue="1" operator="equal">
      <formula>""</formula>
    </cfRule>
  </conditionalFormatting>
  <conditionalFormatting sqref="E21">
    <cfRule type="cellIs" dxfId="8" priority="29" stopIfTrue="1" operator="lessThan">
      <formula>$E$21</formula>
    </cfRule>
    <cfRule type="cellIs" dxfId="7" priority="30" stopIfTrue="1" operator="greaterThan">
      <formula>0</formula>
    </cfRule>
  </conditionalFormatting>
  <conditionalFormatting sqref="E22">
    <cfRule type="cellIs" dxfId="6" priority="31" stopIfTrue="1" operator="lessThan">
      <formula>$E$22</formula>
    </cfRule>
    <cfRule type="cellIs" dxfId="5" priority="32" stopIfTrue="1" operator="greaterThan">
      <formula>0</formula>
    </cfRule>
  </conditionalFormatting>
  <conditionalFormatting sqref="C25:K25">
    <cfRule type="cellIs" dxfId="4" priority="33" stopIfTrue="1" operator="equal">
      <formula>$D$27</formula>
    </cfRule>
    <cfRule type="cellIs" dxfId="3" priority="34" stopIfTrue="1" operator="equal">
      <formula>$D$28</formula>
    </cfRule>
    <cfRule type="cellIs" dxfId="2" priority="35" stopIfTrue="1" operator="equal">
      <formula>$D$29</formula>
    </cfRule>
    <cfRule type="cellIs" dxfId="1" priority="36" stopIfTrue="1" operator="equal">
      <formula>$D$30</formula>
    </cfRule>
    <cfRule type="cellIs" dxfId="0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21" sqref="K21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>
        <v>0</v>
      </c>
      <c r="G7" s="9">
        <v>50</v>
      </c>
      <c r="H7" s="9">
        <v>80</v>
      </c>
      <c r="I7" s="9">
        <v>0</v>
      </c>
      <c r="J7" s="9">
        <v>80</v>
      </c>
      <c r="K7" s="9">
        <v>90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>
        <v>0</v>
      </c>
      <c r="G8" s="9">
        <v>10</v>
      </c>
      <c r="H8" s="9">
        <v>0</v>
      </c>
      <c r="I8" s="9">
        <v>0</v>
      </c>
      <c r="J8" s="9">
        <v>25</v>
      </c>
      <c r="K8" s="9">
        <v>25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>
        <v>0</v>
      </c>
      <c r="G9" s="9">
        <v>35</v>
      </c>
      <c r="H9" s="9">
        <v>40</v>
      </c>
      <c r="I9" s="9">
        <v>0</v>
      </c>
      <c r="J9" s="9">
        <v>35</v>
      </c>
      <c r="K9" s="9">
        <v>50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>
        <v>0</v>
      </c>
      <c r="G10" s="9">
        <v>80</v>
      </c>
      <c r="H10" s="9">
        <v>100</v>
      </c>
      <c r="I10" s="9">
        <v>100</v>
      </c>
      <c r="J10" s="9">
        <v>80</v>
      </c>
      <c r="K10" s="9">
        <v>60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>
        <v>40</v>
      </c>
      <c r="G11" s="9">
        <v>35</v>
      </c>
      <c r="H11" s="9">
        <v>25</v>
      </c>
      <c r="I11" s="9">
        <v>30</v>
      </c>
      <c r="J11" s="9">
        <v>40</v>
      </c>
      <c r="K11" s="9">
        <v>45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>
        <v>80</v>
      </c>
      <c r="G12" s="9">
        <v>80</v>
      </c>
      <c r="H12" s="9">
        <v>60</v>
      </c>
      <c r="I12" s="9">
        <v>40</v>
      </c>
      <c r="J12" s="9">
        <v>70</v>
      </c>
      <c r="K12" s="9">
        <v>90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>
        <v>0</v>
      </c>
      <c r="G13" s="9">
        <v>50</v>
      </c>
      <c r="H13" s="9">
        <v>45</v>
      </c>
      <c r="I13" s="9">
        <v>25</v>
      </c>
      <c r="J13" s="9">
        <v>50</v>
      </c>
      <c r="K13" s="9">
        <v>50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>
        <v>80</v>
      </c>
      <c r="G14" s="9">
        <v>100</v>
      </c>
      <c r="H14" s="9">
        <v>80</v>
      </c>
      <c r="I14" s="9">
        <v>100</v>
      </c>
      <c r="J14" s="9">
        <v>90</v>
      </c>
      <c r="K14" s="9">
        <v>90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>
        <v>80</v>
      </c>
      <c r="G15" s="9">
        <v>100</v>
      </c>
      <c r="H15" s="9">
        <v>100</v>
      </c>
      <c r="I15" s="9">
        <v>50</v>
      </c>
      <c r="J15" s="9">
        <v>90</v>
      </c>
      <c r="K15" s="9">
        <v>100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>
        <v>25</v>
      </c>
      <c r="G16" s="9">
        <v>50</v>
      </c>
      <c r="H16" s="9">
        <v>50</v>
      </c>
      <c r="I16" s="9">
        <v>50</v>
      </c>
      <c r="J16" s="9">
        <v>50</v>
      </c>
      <c r="K16" s="9">
        <v>50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>
        <v>50</v>
      </c>
      <c r="G17" s="9">
        <v>50</v>
      </c>
      <c r="H17" s="9">
        <v>50</v>
      </c>
      <c r="I17" s="9">
        <v>50</v>
      </c>
      <c r="J17" s="9">
        <v>50</v>
      </c>
      <c r="K17" s="9">
        <v>50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>
        <v>50</v>
      </c>
      <c r="G18" s="9">
        <v>50</v>
      </c>
      <c r="H18" s="9">
        <v>50</v>
      </c>
      <c r="I18" s="9">
        <v>50</v>
      </c>
      <c r="J18" s="9">
        <v>50</v>
      </c>
      <c r="K18" s="9">
        <v>50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>
        <v>50</v>
      </c>
      <c r="G19" s="9">
        <v>50</v>
      </c>
      <c r="H19" s="9">
        <v>40</v>
      </c>
      <c r="I19" s="9">
        <v>50</v>
      </c>
      <c r="J19" s="9">
        <v>50</v>
      </c>
      <c r="K19" s="9">
        <v>50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>
        <v>70</v>
      </c>
      <c r="G20" s="9">
        <v>70</v>
      </c>
      <c r="H20" s="9">
        <v>100</v>
      </c>
      <c r="I20" s="9">
        <v>90</v>
      </c>
      <c r="J20" s="9">
        <v>90</v>
      </c>
      <c r="K20" s="9">
        <v>100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525</v>
      </c>
      <c r="G25" s="16">
        <f>SUM($G$7:$G$22)</f>
        <v>810</v>
      </c>
      <c r="H25" s="16">
        <f>SUM($H$7:$H$22)</f>
        <v>820</v>
      </c>
      <c r="I25" s="16">
        <f>SUM($I$7:$I$22)</f>
        <v>635</v>
      </c>
      <c r="J25" s="16">
        <f>SUM($J$7:$J$22)</f>
        <v>850</v>
      </c>
      <c r="K25" s="16">
        <f>SUM($K$7:$K$22)</f>
        <v>900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406" priority="1" stopIfTrue="1" operator="greaterThan">
      <formula>$E$7</formula>
    </cfRule>
    <cfRule type="cellIs" dxfId="405" priority="2" stopIfTrue="1" operator="equal">
      <formula>""</formula>
    </cfRule>
  </conditionalFormatting>
  <conditionalFormatting sqref="E8:K8">
    <cfRule type="cellIs" dxfId="404" priority="3" stopIfTrue="1" operator="greaterThan">
      <formula>$E$8</formula>
    </cfRule>
    <cfRule type="cellIs" dxfId="403" priority="4" stopIfTrue="1" operator="equal">
      <formula>""</formula>
    </cfRule>
  </conditionalFormatting>
  <conditionalFormatting sqref="E9:K9">
    <cfRule type="cellIs" dxfId="402" priority="5" stopIfTrue="1" operator="greaterThan">
      <formula>$E$9</formula>
    </cfRule>
    <cfRule type="cellIs" dxfId="401" priority="6" stopIfTrue="1" operator="equal">
      <formula>""</formula>
    </cfRule>
  </conditionalFormatting>
  <conditionalFormatting sqref="E10:K10">
    <cfRule type="cellIs" dxfId="400" priority="7" stopIfTrue="1" operator="greaterThan">
      <formula>$E$10</formula>
    </cfRule>
    <cfRule type="cellIs" dxfId="399" priority="8" stopIfTrue="1" operator="equal">
      <formula>""</formula>
    </cfRule>
  </conditionalFormatting>
  <conditionalFormatting sqref="E11:K11">
    <cfRule type="cellIs" dxfId="398" priority="9" stopIfTrue="1" operator="greaterThan">
      <formula>$E$11</formula>
    </cfRule>
    <cfRule type="cellIs" dxfId="397" priority="10" stopIfTrue="1" operator="equal">
      <formula>""</formula>
    </cfRule>
  </conditionalFormatting>
  <conditionalFormatting sqref="E12:K12">
    <cfRule type="cellIs" dxfId="396" priority="11" stopIfTrue="1" operator="greaterThan">
      <formula>$E$12</formula>
    </cfRule>
    <cfRule type="cellIs" dxfId="395" priority="12" stopIfTrue="1" operator="equal">
      <formula>""</formula>
    </cfRule>
  </conditionalFormatting>
  <conditionalFormatting sqref="E13:K13">
    <cfRule type="cellIs" dxfId="394" priority="13" stopIfTrue="1" operator="greaterThan">
      <formula>$E$13</formula>
    </cfRule>
    <cfRule type="cellIs" dxfId="393" priority="14" stopIfTrue="1" operator="equal">
      <formula>""</formula>
    </cfRule>
  </conditionalFormatting>
  <conditionalFormatting sqref="E14:K14">
    <cfRule type="cellIs" dxfId="392" priority="15" stopIfTrue="1" operator="greaterThan">
      <formula>$E$14</formula>
    </cfRule>
    <cfRule type="cellIs" dxfId="391" priority="16" stopIfTrue="1" operator="equal">
      <formula>""</formula>
    </cfRule>
  </conditionalFormatting>
  <conditionalFormatting sqref="E15:K15">
    <cfRule type="cellIs" dxfId="390" priority="17" stopIfTrue="1" operator="greaterThan">
      <formula>$E$15</formula>
    </cfRule>
    <cfRule type="cellIs" dxfId="389" priority="18" stopIfTrue="1" operator="equal">
      <formula>""</formula>
    </cfRule>
  </conditionalFormatting>
  <conditionalFormatting sqref="E16:K16">
    <cfRule type="cellIs" dxfId="388" priority="19" stopIfTrue="1" operator="greaterThan">
      <formula>$E$16</formula>
    </cfRule>
    <cfRule type="cellIs" dxfId="387" priority="20" stopIfTrue="1" operator="equal">
      <formula>""</formula>
    </cfRule>
  </conditionalFormatting>
  <conditionalFormatting sqref="E17:K17">
    <cfRule type="cellIs" dxfId="386" priority="21" stopIfTrue="1" operator="greaterThan">
      <formula>$E$17</formula>
    </cfRule>
    <cfRule type="cellIs" dxfId="385" priority="22" stopIfTrue="1" operator="equal">
      <formula>""</formula>
    </cfRule>
  </conditionalFormatting>
  <conditionalFormatting sqref="E18:K18">
    <cfRule type="cellIs" dxfId="384" priority="23" stopIfTrue="1" operator="greaterThan">
      <formula>$E$18</formula>
    </cfRule>
    <cfRule type="cellIs" dxfId="383" priority="24" stopIfTrue="1" operator="equal">
      <formula>""</formula>
    </cfRule>
  </conditionalFormatting>
  <conditionalFormatting sqref="E19:K19">
    <cfRule type="cellIs" dxfId="382" priority="25" stopIfTrue="1" operator="greaterThan">
      <formula>$E$19</formula>
    </cfRule>
    <cfRule type="cellIs" dxfId="381" priority="26" stopIfTrue="1" operator="equal">
      <formula>""</formula>
    </cfRule>
  </conditionalFormatting>
  <conditionalFormatting sqref="E20:K20">
    <cfRule type="cellIs" dxfId="380" priority="27" stopIfTrue="1" operator="greaterThan">
      <formula>$E$20</formula>
    </cfRule>
    <cfRule type="cellIs" dxfId="379" priority="28" stopIfTrue="1" operator="equal">
      <formula>""</formula>
    </cfRule>
  </conditionalFormatting>
  <conditionalFormatting sqref="E21:K21">
    <cfRule type="cellIs" dxfId="378" priority="29" stopIfTrue="1" operator="lessThan">
      <formula>$E$21</formula>
    </cfRule>
    <cfRule type="cellIs" dxfId="377" priority="30" stopIfTrue="1" operator="greaterThan">
      <formula>0</formula>
    </cfRule>
  </conditionalFormatting>
  <conditionalFormatting sqref="E22:K22">
    <cfRule type="cellIs" dxfId="376" priority="31" stopIfTrue="1" operator="lessThan">
      <formula>$E$22</formula>
    </cfRule>
    <cfRule type="cellIs" dxfId="375" priority="32" stopIfTrue="1" operator="greaterThan">
      <formula>0</formula>
    </cfRule>
  </conditionalFormatting>
  <conditionalFormatting sqref="C25:K25">
    <cfRule type="cellIs" dxfId="374" priority="33" stopIfTrue="1" operator="equal">
      <formula>$D$27</formula>
    </cfRule>
    <cfRule type="cellIs" dxfId="373" priority="34" stopIfTrue="1" operator="equal">
      <formula>$D$28</formula>
    </cfRule>
    <cfRule type="cellIs" dxfId="372" priority="35" stopIfTrue="1" operator="equal">
      <formula>$D$29</formula>
    </cfRule>
    <cfRule type="cellIs" dxfId="371" priority="36" stopIfTrue="1" operator="equal">
      <formula>$D$30</formula>
    </cfRule>
    <cfRule type="cellIs" dxfId="370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369" priority="1" stopIfTrue="1" operator="greaterThan">
      <formula>$E$7</formula>
    </cfRule>
    <cfRule type="cellIs" dxfId="368" priority="2" stopIfTrue="1" operator="equal">
      <formula>""</formula>
    </cfRule>
  </conditionalFormatting>
  <conditionalFormatting sqref="E8:K8">
    <cfRule type="cellIs" dxfId="367" priority="3" stopIfTrue="1" operator="greaterThan">
      <formula>$E$8</formula>
    </cfRule>
    <cfRule type="cellIs" dxfId="366" priority="4" stopIfTrue="1" operator="equal">
      <formula>""</formula>
    </cfRule>
  </conditionalFormatting>
  <conditionalFormatting sqref="E9:K9">
    <cfRule type="cellIs" dxfId="365" priority="5" stopIfTrue="1" operator="greaterThan">
      <formula>$E$9</formula>
    </cfRule>
    <cfRule type="cellIs" dxfId="364" priority="6" stopIfTrue="1" operator="equal">
      <formula>""</formula>
    </cfRule>
  </conditionalFormatting>
  <conditionalFormatting sqref="E10:K10">
    <cfRule type="cellIs" dxfId="363" priority="7" stopIfTrue="1" operator="greaterThan">
      <formula>$E$10</formula>
    </cfRule>
    <cfRule type="cellIs" dxfId="362" priority="8" stopIfTrue="1" operator="equal">
      <formula>""</formula>
    </cfRule>
  </conditionalFormatting>
  <conditionalFormatting sqref="E11:K11">
    <cfRule type="cellIs" dxfId="361" priority="9" stopIfTrue="1" operator="greaterThan">
      <formula>$E$11</formula>
    </cfRule>
    <cfRule type="cellIs" dxfId="360" priority="10" stopIfTrue="1" operator="equal">
      <formula>""</formula>
    </cfRule>
  </conditionalFormatting>
  <conditionalFormatting sqref="E12:K12">
    <cfRule type="cellIs" dxfId="359" priority="11" stopIfTrue="1" operator="greaterThan">
      <formula>$E$12</formula>
    </cfRule>
    <cfRule type="cellIs" dxfId="358" priority="12" stopIfTrue="1" operator="equal">
      <formula>""</formula>
    </cfRule>
  </conditionalFormatting>
  <conditionalFormatting sqref="E13:K13">
    <cfRule type="cellIs" dxfId="357" priority="13" stopIfTrue="1" operator="greaterThan">
      <formula>$E$13</formula>
    </cfRule>
    <cfRule type="cellIs" dxfId="356" priority="14" stopIfTrue="1" operator="equal">
      <formula>""</formula>
    </cfRule>
  </conditionalFormatting>
  <conditionalFormatting sqref="E14:K14">
    <cfRule type="cellIs" dxfId="355" priority="15" stopIfTrue="1" operator="greaterThan">
      <formula>$E$14</formula>
    </cfRule>
    <cfRule type="cellIs" dxfId="354" priority="16" stopIfTrue="1" operator="equal">
      <formula>""</formula>
    </cfRule>
  </conditionalFormatting>
  <conditionalFormatting sqref="E15:K15">
    <cfRule type="cellIs" dxfId="353" priority="17" stopIfTrue="1" operator="greaterThan">
      <formula>$E$15</formula>
    </cfRule>
    <cfRule type="cellIs" dxfId="352" priority="18" stopIfTrue="1" operator="equal">
      <formula>""</formula>
    </cfRule>
  </conditionalFormatting>
  <conditionalFormatting sqref="E16:K16">
    <cfRule type="cellIs" dxfId="351" priority="19" stopIfTrue="1" operator="greaterThan">
      <formula>$E$16</formula>
    </cfRule>
    <cfRule type="cellIs" dxfId="350" priority="20" stopIfTrue="1" operator="equal">
      <formula>""</formula>
    </cfRule>
  </conditionalFormatting>
  <conditionalFormatting sqref="E17:K17">
    <cfRule type="cellIs" dxfId="349" priority="21" stopIfTrue="1" operator="greaterThan">
      <formula>$E$17</formula>
    </cfRule>
    <cfRule type="cellIs" dxfId="348" priority="22" stopIfTrue="1" operator="equal">
      <formula>""</formula>
    </cfRule>
  </conditionalFormatting>
  <conditionalFormatting sqref="E18:K18">
    <cfRule type="cellIs" dxfId="347" priority="23" stopIfTrue="1" operator="greaterThan">
      <formula>$E$18</formula>
    </cfRule>
    <cfRule type="cellIs" dxfId="346" priority="24" stopIfTrue="1" operator="equal">
      <formula>""</formula>
    </cfRule>
  </conditionalFormatting>
  <conditionalFormatting sqref="E19:K19">
    <cfRule type="cellIs" dxfId="345" priority="25" stopIfTrue="1" operator="greaterThan">
      <formula>$E$19</formula>
    </cfRule>
    <cfRule type="cellIs" dxfId="344" priority="26" stopIfTrue="1" operator="equal">
      <formula>""</formula>
    </cfRule>
  </conditionalFormatting>
  <conditionalFormatting sqref="E20:K20">
    <cfRule type="cellIs" dxfId="343" priority="27" stopIfTrue="1" operator="greaterThan">
      <formula>$E$20</formula>
    </cfRule>
    <cfRule type="cellIs" dxfId="342" priority="28" stopIfTrue="1" operator="equal">
      <formula>""</formula>
    </cfRule>
  </conditionalFormatting>
  <conditionalFormatting sqref="E21:K21">
    <cfRule type="cellIs" dxfId="341" priority="29" stopIfTrue="1" operator="lessThan">
      <formula>$E$21</formula>
    </cfRule>
    <cfRule type="cellIs" dxfId="340" priority="30" stopIfTrue="1" operator="greaterThan">
      <formula>0</formula>
    </cfRule>
  </conditionalFormatting>
  <conditionalFormatting sqref="E22:K22">
    <cfRule type="cellIs" dxfId="339" priority="31" stopIfTrue="1" operator="lessThan">
      <formula>$E$22</formula>
    </cfRule>
    <cfRule type="cellIs" dxfId="338" priority="32" stopIfTrue="1" operator="greaterThan">
      <formula>0</formula>
    </cfRule>
  </conditionalFormatting>
  <conditionalFormatting sqref="C25:K25">
    <cfRule type="cellIs" dxfId="337" priority="33" stopIfTrue="1" operator="equal">
      <formula>$D$27</formula>
    </cfRule>
    <cfRule type="cellIs" dxfId="336" priority="34" stopIfTrue="1" operator="equal">
      <formula>$D$28</formula>
    </cfRule>
    <cfRule type="cellIs" dxfId="335" priority="35" stopIfTrue="1" operator="equal">
      <formula>$D$29</formula>
    </cfRule>
    <cfRule type="cellIs" dxfId="334" priority="36" stopIfTrue="1" operator="equal">
      <formula>$D$30</formula>
    </cfRule>
    <cfRule type="cellIs" dxfId="333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332" priority="1" stopIfTrue="1" operator="greaterThan">
      <formula>$E$7</formula>
    </cfRule>
    <cfRule type="cellIs" dxfId="331" priority="2" stopIfTrue="1" operator="equal">
      <formula>""</formula>
    </cfRule>
  </conditionalFormatting>
  <conditionalFormatting sqref="E8:K8">
    <cfRule type="cellIs" dxfId="330" priority="3" stopIfTrue="1" operator="greaterThan">
      <formula>$E$8</formula>
    </cfRule>
    <cfRule type="cellIs" dxfId="329" priority="4" stopIfTrue="1" operator="equal">
      <formula>""</formula>
    </cfRule>
  </conditionalFormatting>
  <conditionalFormatting sqref="E9:K9">
    <cfRule type="cellIs" dxfId="328" priority="5" stopIfTrue="1" operator="greaterThan">
      <formula>$E$9</formula>
    </cfRule>
    <cfRule type="cellIs" dxfId="327" priority="6" stopIfTrue="1" operator="equal">
      <formula>""</formula>
    </cfRule>
  </conditionalFormatting>
  <conditionalFormatting sqref="E10:K10">
    <cfRule type="cellIs" dxfId="326" priority="7" stopIfTrue="1" operator="greaterThan">
      <formula>$E$10</formula>
    </cfRule>
    <cfRule type="cellIs" dxfId="325" priority="8" stopIfTrue="1" operator="equal">
      <formula>""</formula>
    </cfRule>
  </conditionalFormatting>
  <conditionalFormatting sqref="E11:K11">
    <cfRule type="cellIs" dxfId="324" priority="9" stopIfTrue="1" operator="greaterThan">
      <formula>$E$11</formula>
    </cfRule>
    <cfRule type="cellIs" dxfId="323" priority="10" stopIfTrue="1" operator="equal">
      <formula>""</formula>
    </cfRule>
  </conditionalFormatting>
  <conditionalFormatting sqref="E12:K12">
    <cfRule type="cellIs" dxfId="322" priority="11" stopIfTrue="1" operator="greaterThan">
      <formula>$E$12</formula>
    </cfRule>
    <cfRule type="cellIs" dxfId="321" priority="12" stopIfTrue="1" operator="equal">
      <formula>""</formula>
    </cfRule>
  </conditionalFormatting>
  <conditionalFormatting sqref="E13:K13">
    <cfRule type="cellIs" dxfId="320" priority="13" stopIfTrue="1" operator="greaterThan">
      <formula>$E$13</formula>
    </cfRule>
    <cfRule type="cellIs" dxfId="319" priority="14" stopIfTrue="1" operator="equal">
      <formula>""</formula>
    </cfRule>
  </conditionalFormatting>
  <conditionalFormatting sqref="E14:K14">
    <cfRule type="cellIs" dxfId="318" priority="15" stopIfTrue="1" operator="greaterThan">
      <formula>$E$14</formula>
    </cfRule>
    <cfRule type="cellIs" dxfId="317" priority="16" stopIfTrue="1" operator="equal">
      <formula>""</formula>
    </cfRule>
  </conditionalFormatting>
  <conditionalFormatting sqref="E15:K15">
    <cfRule type="cellIs" dxfId="316" priority="17" stopIfTrue="1" operator="greaterThan">
      <formula>$E$15</formula>
    </cfRule>
    <cfRule type="cellIs" dxfId="315" priority="18" stopIfTrue="1" operator="equal">
      <formula>""</formula>
    </cfRule>
  </conditionalFormatting>
  <conditionalFormatting sqref="E16:K16">
    <cfRule type="cellIs" dxfId="314" priority="19" stopIfTrue="1" operator="greaterThan">
      <formula>$E$16</formula>
    </cfRule>
    <cfRule type="cellIs" dxfId="313" priority="20" stopIfTrue="1" operator="equal">
      <formula>""</formula>
    </cfRule>
  </conditionalFormatting>
  <conditionalFormatting sqref="E17:K17">
    <cfRule type="cellIs" dxfId="312" priority="21" stopIfTrue="1" operator="greaterThan">
      <formula>$E$17</formula>
    </cfRule>
    <cfRule type="cellIs" dxfId="311" priority="22" stopIfTrue="1" operator="equal">
      <formula>""</formula>
    </cfRule>
  </conditionalFormatting>
  <conditionalFormatting sqref="E18:K18">
    <cfRule type="cellIs" dxfId="310" priority="23" stopIfTrue="1" operator="greaterThan">
      <formula>$E$18</formula>
    </cfRule>
    <cfRule type="cellIs" dxfId="309" priority="24" stopIfTrue="1" operator="equal">
      <formula>""</formula>
    </cfRule>
  </conditionalFormatting>
  <conditionalFormatting sqref="E19:K19">
    <cfRule type="cellIs" dxfId="308" priority="25" stopIfTrue="1" operator="greaterThan">
      <formula>$E$19</formula>
    </cfRule>
    <cfRule type="cellIs" dxfId="307" priority="26" stopIfTrue="1" operator="equal">
      <formula>""</formula>
    </cfRule>
  </conditionalFormatting>
  <conditionalFormatting sqref="E20:K20">
    <cfRule type="cellIs" dxfId="306" priority="27" stopIfTrue="1" operator="greaterThan">
      <formula>$E$20</formula>
    </cfRule>
    <cfRule type="cellIs" dxfId="305" priority="28" stopIfTrue="1" operator="equal">
      <formula>""</formula>
    </cfRule>
  </conditionalFormatting>
  <conditionalFormatting sqref="E21:K21">
    <cfRule type="cellIs" dxfId="304" priority="29" stopIfTrue="1" operator="lessThan">
      <formula>$E$21</formula>
    </cfRule>
    <cfRule type="cellIs" dxfId="303" priority="30" stopIfTrue="1" operator="greaterThan">
      <formula>0</formula>
    </cfRule>
  </conditionalFormatting>
  <conditionalFormatting sqref="E22:K22">
    <cfRule type="cellIs" dxfId="302" priority="31" stopIfTrue="1" operator="lessThan">
      <formula>$E$22</formula>
    </cfRule>
    <cfRule type="cellIs" dxfId="301" priority="32" stopIfTrue="1" operator="greaterThan">
      <formula>0</formula>
    </cfRule>
  </conditionalFormatting>
  <conditionalFormatting sqref="C25:K25">
    <cfRule type="cellIs" dxfId="300" priority="33" stopIfTrue="1" operator="equal">
      <formula>$D$27</formula>
    </cfRule>
    <cfRule type="cellIs" dxfId="299" priority="34" stopIfTrue="1" operator="equal">
      <formula>$D$28</formula>
    </cfRule>
    <cfRule type="cellIs" dxfId="298" priority="35" stopIfTrue="1" operator="equal">
      <formula>$D$29</formula>
    </cfRule>
    <cfRule type="cellIs" dxfId="297" priority="36" stopIfTrue="1" operator="equal">
      <formula>$D$30</formula>
    </cfRule>
    <cfRule type="cellIs" dxfId="296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295" priority="1" stopIfTrue="1" operator="greaterThan">
      <formula>$E$7</formula>
    </cfRule>
    <cfRule type="cellIs" dxfId="294" priority="2" stopIfTrue="1" operator="equal">
      <formula>""</formula>
    </cfRule>
  </conditionalFormatting>
  <conditionalFormatting sqref="E8:K8">
    <cfRule type="cellIs" dxfId="293" priority="3" stopIfTrue="1" operator="greaterThan">
      <formula>$E$8</formula>
    </cfRule>
    <cfRule type="cellIs" dxfId="292" priority="4" stopIfTrue="1" operator="equal">
      <formula>""</formula>
    </cfRule>
  </conditionalFormatting>
  <conditionalFormatting sqref="E9:K9">
    <cfRule type="cellIs" dxfId="291" priority="5" stopIfTrue="1" operator="greaterThan">
      <formula>$E$9</formula>
    </cfRule>
    <cfRule type="cellIs" dxfId="290" priority="6" stopIfTrue="1" operator="equal">
      <formula>""</formula>
    </cfRule>
  </conditionalFormatting>
  <conditionalFormatting sqref="E10:K10">
    <cfRule type="cellIs" dxfId="289" priority="7" stopIfTrue="1" operator="greaterThan">
      <formula>$E$10</formula>
    </cfRule>
    <cfRule type="cellIs" dxfId="288" priority="8" stopIfTrue="1" operator="equal">
      <formula>""</formula>
    </cfRule>
  </conditionalFormatting>
  <conditionalFormatting sqref="E11:K11">
    <cfRule type="cellIs" dxfId="287" priority="9" stopIfTrue="1" operator="greaterThan">
      <formula>$E$11</formula>
    </cfRule>
    <cfRule type="cellIs" dxfId="286" priority="10" stopIfTrue="1" operator="equal">
      <formula>""</formula>
    </cfRule>
  </conditionalFormatting>
  <conditionalFormatting sqref="E12:K12">
    <cfRule type="cellIs" dxfId="285" priority="11" stopIfTrue="1" operator="greaterThan">
      <formula>$E$12</formula>
    </cfRule>
    <cfRule type="cellIs" dxfId="284" priority="12" stopIfTrue="1" operator="equal">
      <formula>""</formula>
    </cfRule>
  </conditionalFormatting>
  <conditionalFormatting sqref="E13:K13">
    <cfRule type="cellIs" dxfId="283" priority="13" stopIfTrue="1" operator="greaterThan">
      <formula>$E$13</formula>
    </cfRule>
    <cfRule type="cellIs" dxfId="282" priority="14" stopIfTrue="1" operator="equal">
      <formula>""</formula>
    </cfRule>
  </conditionalFormatting>
  <conditionalFormatting sqref="E14:K14">
    <cfRule type="cellIs" dxfId="281" priority="15" stopIfTrue="1" operator="greaterThan">
      <formula>$E$14</formula>
    </cfRule>
    <cfRule type="cellIs" dxfId="280" priority="16" stopIfTrue="1" operator="equal">
      <formula>""</formula>
    </cfRule>
  </conditionalFormatting>
  <conditionalFormatting sqref="E15:K15">
    <cfRule type="cellIs" dxfId="279" priority="17" stopIfTrue="1" operator="greaterThan">
      <formula>$E$15</formula>
    </cfRule>
    <cfRule type="cellIs" dxfId="278" priority="18" stopIfTrue="1" operator="equal">
      <formula>""</formula>
    </cfRule>
  </conditionalFormatting>
  <conditionalFormatting sqref="E16:K16">
    <cfRule type="cellIs" dxfId="277" priority="19" stopIfTrue="1" operator="greaterThan">
      <formula>$E$16</formula>
    </cfRule>
    <cfRule type="cellIs" dxfId="276" priority="20" stopIfTrue="1" operator="equal">
      <formula>""</formula>
    </cfRule>
  </conditionalFormatting>
  <conditionalFormatting sqref="E17:K17">
    <cfRule type="cellIs" dxfId="275" priority="21" stopIfTrue="1" operator="greaterThan">
      <formula>$E$17</formula>
    </cfRule>
    <cfRule type="cellIs" dxfId="274" priority="22" stopIfTrue="1" operator="equal">
      <formula>""</formula>
    </cfRule>
  </conditionalFormatting>
  <conditionalFormatting sqref="E18:K18">
    <cfRule type="cellIs" dxfId="273" priority="23" stopIfTrue="1" operator="greaterThan">
      <formula>$E$18</formula>
    </cfRule>
    <cfRule type="cellIs" dxfId="272" priority="24" stopIfTrue="1" operator="equal">
      <formula>""</formula>
    </cfRule>
  </conditionalFormatting>
  <conditionalFormatting sqref="E19:K19">
    <cfRule type="cellIs" dxfId="271" priority="25" stopIfTrue="1" operator="greaterThan">
      <formula>$E$19</formula>
    </cfRule>
    <cfRule type="cellIs" dxfId="270" priority="26" stopIfTrue="1" operator="equal">
      <formula>""</formula>
    </cfRule>
  </conditionalFormatting>
  <conditionalFormatting sqref="E20:K20">
    <cfRule type="cellIs" dxfId="269" priority="27" stopIfTrue="1" operator="greaterThan">
      <formula>$E$20</formula>
    </cfRule>
    <cfRule type="cellIs" dxfId="268" priority="28" stopIfTrue="1" operator="equal">
      <formula>""</formula>
    </cfRule>
  </conditionalFormatting>
  <conditionalFormatting sqref="E21:K21">
    <cfRule type="cellIs" dxfId="267" priority="29" stopIfTrue="1" operator="lessThan">
      <formula>$E$21</formula>
    </cfRule>
    <cfRule type="cellIs" dxfId="266" priority="30" stopIfTrue="1" operator="greaterThan">
      <formula>0</formula>
    </cfRule>
  </conditionalFormatting>
  <conditionalFormatting sqref="E22:K22">
    <cfRule type="cellIs" dxfId="265" priority="31" stopIfTrue="1" operator="lessThan">
      <formula>$E$22</formula>
    </cfRule>
    <cfRule type="cellIs" dxfId="264" priority="32" stopIfTrue="1" operator="greaterThan">
      <formula>0</formula>
    </cfRule>
  </conditionalFormatting>
  <conditionalFormatting sqref="C25:K25">
    <cfRule type="cellIs" dxfId="263" priority="33" stopIfTrue="1" operator="equal">
      <formula>$D$27</formula>
    </cfRule>
    <cfRule type="cellIs" dxfId="262" priority="34" stopIfTrue="1" operator="equal">
      <formula>$D$28</formula>
    </cfRule>
    <cfRule type="cellIs" dxfId="261" priority="35" stopIfTrue="1" operator="equal">
      <formula>$D$29</formula>
    </cfRule>
    <cfRule type="cellIs" dxfId="260" priority="36" stopIfTrue="1" operator="equal">
      <formula>$D$30</formula>
    </cfRule>
    <cfRule type="cellIs" dxfId="259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258" priority="1" stopIfTrue="1" operator="greaterThan">
      <formula>$E$7</formula>
    </cfRule>
    <cfRule type="cellIs" dxfId="257" priority="2" stopIfTrue="1" operator="equal">
      <formula>""</formula>
    </cfRule>
  </conditionalFormatting>
  <conditionalFormatting sqref="E8:K8">
    <cfRule type="cellIs" dxfId="256" priority="3" stopIfTrue="1" operator="greaterThan">
      <formula>$E$8</formula>
    </cfRule>
    <cfRule type="cellIs" dxfId="255" priority="4" stopIfTrue="1" operator="equal">
      <formula>""</formula>
    </cfRule>
  </conditionalFormatting>
  <conditionalFormatting sqref="E9:K9">
    <cfRule type="cellIs" dxfId="254" priority="5" stopIfTrue="1" operator="greaterThan">
      <formula>$E$9</formula>
    </cfRule>
    <cfRule type="cellIs" dxfId="253" priority="6" stopIfTrue="1" operator="equal">
      <formula>""</formula>
    </cfRule>
  </conditionalFormatting>
  <conditionalFormatting sqref="E10:K10">
    <cfRule type="cellIs" dxfId="252" priority="7" stopIfTrue="1" operator="greaterThan">
      <formula>$E$10</formula>
    </cfRule>
    <cfRule type="cellIs" dxfId="251" priority="8" stopIfTrue="1" operator="equal">
      <formula>""</formula>
    </cfRule>
  </conditionalFormatting>
  <conditionalFormatting sqref="E11:K11">
    <cfRule type="cellIs" dxfId="250" priority="9" stopIfTrue="1" operator="greaterThan">
      <formula>$E$11</formula>
    </cfRule>
    <cfRule type="cellIs" dxfId="249" priority="10" stopIfTrue="1" operator="equal">
      <formula>""</formula>
    </cfRule>
  </conditionalFormatting>
  <conditionalFormatting sqref="E12:K12">
    <cfRule type="cellIs" dxfId="248" priority="11" stopIfTrue="1" operator="greaterThan">
      <formula>$E$12</formula>
    </cfRule>
    <cfRule type="cellIs" dxfId="247" priority="12" stopIfTrue="1" operator="equal">
      <formula>""</formula>
    </cfRule>
  </conditionalFormatting>
  <conditionalFormatting sqref="E13:K13">
    <cfRule type="cellIs" dxfId="246" priority="13" stopIfTrue="1" operator="greaterThan">
      <formula>$E$13</formula>
    </cfRule>
    <cfRule type="cellIs" dxfId="245" priority="14" stopIfTrue="1" operator="equal">
      <formula>""</formula>
    </cfRule>
  </conditionalFormatting>
  <conditionalFormatting sqref="E14:K14">
    <cfRule type="cellIs" dxfId="244" priority="15" stopIfTrue="1" operator="greaterThan">
      <formula>$E$14</formula>
    </cfRule>
    <cfRule type="cellIs" dxfId="243" priority="16" stopIfTrue="1" operator="equal">
      <formula>""</formula>
    </cfRule>
  </conditionalFormatting>
  <conditionalFormatting sqref="E15:K15">
    <cfRule type="cellIs" dxfId="242" priority="17" stopIfTrue="1" operator="greaterThan">
      <formula>$E$15</formula>
    </cfRule>
    <cfRule type="cellIs" dxfId="241" priority="18" stopIfTrue="1" operator="equal">
      <formula>""</formula>
    </cfRule>
  </conditionalFormatting>
  <conditionalFormatting sqref="E16:K16">
    <cfRule type="cellIs" dxfId="240" priority="19" stopIfTrue="1" operator="greaterThan">
      <formula>$E$16</formula>
    </cfRule>
    <cfRule type="cellIs" dxfId="239" priority="20" stopIfTrue="1" operator="equal">
      <formula>""</formula>
    </cfRule>
  </conditionalFormatting>
  <conditionalFormatting sqref="E17:K17">
    <cfRule type="cellIs" dxfId="238" priority="21" stopIfTrue="1" operator="greaterThan">
      <formula>$E$17</formula>
    </cfRule>
    <cfRule type="cellIs" dxfId="237" priority="22" stopIfTrue="1" operator="equal">
      <formula>""</formula>
    </cfRule>
  </conditionalFormatting>
  <conditionalFormatting sqref="E18:K18">
    <cfRule type="cellIs" dxfId="236" priority="23" stopIfTrue="1" operator="greaterThan">
      <formula>$E$18</formula>
    </cfRule>
    <cfRule type="cellIs" dxfId="235" priority="24" stopIfTrue="1" operator="equal">
      <formula>""</formula>
    </cfRule>
  </conditionalFormatting>
  <conditionalFormatting sqref="E19:K19">
    <cfRule type="cellIs" dxfId="234" priority="25" stopIfTrue="1" operator="greaterThan">
      <formula>$E$19</formula>
    </cfRule>
    <cfRule type="cellIs" dxfId="233" priority="26" stopIfTrue="1" operator="equal">
      <formula>""</formula>
    </cfRule>
  </conditionalFormatting>
  <conditionalFormatting sqref="E20:K20">
    <cfRule type="cellIs" dxfId="232" priority="27" stopIfTrue="1" operator="greaterThan">
      <formula>$E$20</formula>
    </cfRule>
    <cfRule type="cellIs" dxfId="231" priority="28" stopIfTrue="1" operator="equal">
      <formula>""</formula>
    </cfRule>
  </conditionalFormatting>
  <conditionalFormatting sqref="E21:K21">
    <cfRule type="cellIs" dxfId="230" priority="29" stopIfTrue="1" operator="lessThan">
      <formula>$E$21</formula>
    </cfRule>
    <cfRule type="cellIs" dxfId="229" priority="30" stopIfTrue="1" operator="greaterThan">
      <formula>0</formula>
    </cfRule>
  </conditionalFormatting>
  <conditionalFormatting sqref="E22:K22">
    <cfRule type="cellIs" dxfId="228" priority="31" stopIfTrue="1" operator="lessThan">
      <formula>$E$22</formula>
    </cfRule>
    <cfRule type="cellIs" dxfId="227" priority="32" stopIfTrue="1" operator="greaterThan">
      <formula>0</formula>
    </cfRule>
  </conditionalFormatting>
  <conditionalFormatting sqref="C25:K25">
    <cfRule type="cellIs" dxfId="226" priority="33" stopIfTrue="1" operator="equal">
      <formula>$D$27</formula>
    </cfRule>
    <cfRule type="cellIs" dxfId="225" priority="34" stopIfTrue="1" operator="equal">
      <formula>$D$28</formula>
    </cfRule>
    <cfRule type="cellIs" dxfId="224" priority="35" stopIfTrue="1" operator="equal">
      <formula>$D$29</formula>
    </cfRule>
    <cfRule type="cellIs" dxfId="223" priority="36" stopIfTrue="1" operator="equal">
      <formula>$D$30</formula>
    </cfRule>
    <cfRule type="cellIs" dxfId="222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221" priority="1" stopIfTrue="1" operator="greaterThan">
      <formula>$E$7</formula>
    </cfRule>
    <cfRule type="cellIs" dxfId="220" priority="2" stopIfTrue="1" operator="equal">
      <formula>""</formula>
    </cfRule>
  </conditionalFormatting>
  <conditionalFormatting sqref="E8:K8">
    <cfRule type="cellIs" dxfId="219" priority="3" stopIfTrue="1" operator="greaterThan">
      <formula>$E$8</formula>
    </cfRule>
    <cfRule type="cellIs" dxfId="218" priority="4" stopIfTrue="1" operator="equal">
      <formula>""</formula>
    </cfRule>
  </conditionalFormatting>
  <conditionalFormatting sqref="E9:K9">
    <cfRule type="cellIs" dxfId="217" priority="5" stopIfTrue="1" operator="greaterThan">
      <formula>$E$9</formula>
    </cfRule>
    <cfRule type="cellIs" dxfId="216" priority="6" stopIfTrue="1" operator="equal">
      <formula>""</formula>
    </cfRule>
  </conditionalFormatting>
  <conditionalFormatting sqref="E10:K10">
    <cfRule type="cellIs" dxfId="215" priority="7" stopIfTrue="1" operator="greaterThan">
      <formula>$E$10</formula>
    </cfRule>
    <cfRule type="cellIs" dxfId="214" priority="8" stopIfTrue="1" operator="equal">
      <formula>""</formula>
    </cfRule>
  </conditionalFormatting>
  <conditionalFormatting sqref="E11:K11">
    <cfRule type="cellIs" dxfId="213" priority="9" stopIfTrue="1" operator="greaterThan">
      <formula>$E$11</formula>
    </cfRule>
    <cfRule type="cellIs" dxfId="212" priority="10" stopIfTrue="1" operator="equal">
      <formula>""</formula>
    </cfRule>
  </conditionalFormatting>
  <conditionalFormatting sqref="E12:K12">
    <cfRule type="cellIs" dxfId="211" priority="11" stopIfTrue="1" operator="greaterThan">
      <formula>$E$12</formula>
    </cfRule>
    <cfRule type="cellIs" dxfId="210" priority="12" stopIfTrue="1" operator="equal">
      <formula>""</formula>
    </cfRule>
  </conditionalFormatting>
  <conditionalFormatting sqref="E13:K13">
    <cfRule type="cellIs" dxfId="209" priority="13" stopIfTrue="1" operator="greaterThan">
      <formula>$E$13</formula>
    </cfRule>
    <cfRule type="cellIs" dxfId="208" priority="14" stopIfTrue="1" operator="equal">
      <formula>""</formula>
    </cfRule>
  </conditionalFormatting>
  <conditionalFormatting sqref="E14:K14">
    <cfRule type="cellIs" dxfId="207" priority="15" stopIfTrue="1" operator="greaterThan">
      <formula>$E$14</formula>
    </cfRule>
    <cfRule type="cellIs" dxfId="206" priority="16" stopIfTrue="1" operator="equal">
      <formula>""</formula>
    </cfRule>
  </conditionalFormatting>
  <conditionalFormatting sqref="E15:K15">
    <cfRule type="cellIs" dxfId="205" priority="17" stopIfTrue="1" operator="greaterThan">
      <formula>$E$15</formula>
    </cfRule>
    <cfRule type="cellIs" dxfId="204" priority="18" stopIfTrue="1" operator="equal">
      <formula>""</formula>
    </cfRule>
  </conditionalFormatting>
  <conditionalFormatting sqref="E16:K16">
    <cfRule type="cellIs" dxfId="203" priority="19" stopIfTrue="1" operator="greaterThan">
      <formula>$E$16</formula>
    </cfRule>
    <cfRule type="cellIs" dxfId="202" priority="20" stopIfTrue="1" operator="equal">
      <formula>""</formula>
    </cfRule>
  </conditionalFormatting>
  <conditionalFormatting sqref="E17:K17">
    <cfRule type="cellIs" dxfId="201" priority="21" stopIfTrue="1" operator="greaterThan">
      <formula>$E$17</formula>
    </cfRule>
    <cfRule type="cellIs" dxfId="200" priority="22" stopIfTrue="1" operator="equal">
      <formula>""</formula>
    </cfRule>
  </conditionalFormatting>
  <conditionalFormatting sqref="E18:K18">
    <cfRule type="cellIs" dxfId="199" priority="23" stopIfTrue="1" operator="greaterThan">
      <formula>$E$18</formula>
    </cfRule>
    <cfRule type="cellIs" dxfId="198" priority="24" stopIfTrue="1" operator="equal">
      <formula>""</formula>
    </cfRule>
  </conditionalFormatting>
  <conditionalFormatting sqref="E19:K19">
    <cfRule type="cellIs" dxfId="197" priority="25" stopIfTrue="1" operator="greaterThan">
      <formula>$E$19</formula>
    </cfRule>
    <cfRule type="cellIs" dxfId="196" priority="26" stopIfTrue="1" operator="equal">
      <formula>""</formula>
    </cfRule>
  </conditionalFormatting>
  <conditionalFormatting sqref="E20:K20">
    <cfRule type="cellIs" dxfId="195" priority="27" stopIfTrue="1" operator="greaterThan">
      <formula>$E$20</formula>
    </cfRule>
    <cfRule type="cellIs" dxfId="194" priority="28" stopIfTrue="1" operator="equal">
      <formula>""</formula>
    </cfRule>
  </conditionalFormatting>
  <conditionalFormatting sqref="E21:K21">
    <cfRule type="cellIs" dxfId="193" priority="29" stopIfTrue="1" operator="lessThan">
      <formula>$E$21</formula>
    </cfRule>
    <cfRule type="cellIs" dxfId="192" priority="30" stopIfTrue="1" operator="greaterThan">
      <formula>0</formula>
    </cfRule>
  </conditionalFormatting>
  <conditionalFormatting sqref="E22:K22">
    <cfRule type="cellIs" dxfId="191" priority="31" stopIfTrue="1" operator="lessThan">
      <formula>$E$22</formula>
    </cfRule>
    <cfRule type="cellIs" dxfId="190" priority="32" stopIfTrue="1" operator="greaterThan">
      <formula>0</formula>
    </cfRule>
  </conditionalFormatting>
  <conditionalFormatting sqref="C25:K25">
    <cfRule type="cellIs" dxfId="189" priority="33" stopIfTrue="1" operator="equal">
      <formula>$D$27</formula>
    </cfRule>
    <cfRule type="cellIs" dxfId="188" priority="34" stopIfTrue="1" operator="equal">
      <formula>$D$28</formula>
    </cfRule>
    <cfRule type="cellIs" dxfId="187" priority="35" stopIfTrue="1" operator="equal">
      <formula>$D$29</formula>
    </cfRule>
    <cfRule type="cellIs" dxfId="186" priority="36" stopIfTrue="1" operator="equal">
      <formula>$D$30</formula>
    </cfRule>
    <cfRule type="cellIs" dxfId="185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84" priority="1" stopIfTrue="1" operator="greaterThan">
      <formula>$E$7</formula>
    </cfRule>
    <cfRule type="cellIs" dxfId="183" priority="2" stopIfTrue="1" operator="equal">
      <formula>""</formula>
    </cfRule>
  </conditionalFormatting>
  <conditionalFormatting sqref="E8:K8">
    <cfRule type="cellIs" dxfId="182" priority="3" stopIfTrue="1" operator="greaterThan">
      <formula>$E$8</formula>
    </cfRule>
    <cfRule type="cellIs" dxfId="181" priority="4" stopIfTrue="1" operator="equal">
      <formula>""</formula>
    </cfRule>
  </conditionalFormatting>
  <conditionalFormatting sqref="E9:K9">
    <cfRule type="cellIs" dxfId="180" priority="5" stopIfTrue="1" operator="greaterThan">
      <formula>$E$9</formula>
    </cfRule>
    <cfRule type="cellIs" dxfId="179" priority="6" stopIfTrue="1" operator="equal">
      <formula>""</formula>
    </cfRule>
  </conditionalFormatting>
  <conditionalFormatting sqref="E10:K10">
    <cfRule type="cellIs" dxfId="178" priority="7" stopIfTrue="1" operator="greaterThan">
      <formula>$E$10</formula>
    </cfRule>
    <cfRule type="cellIs" dxfId="177" priority="8" stopIfTrue="1" operator="equal">
      <formula>""</formula>
    </cfRule>
  </conditionalFormatting>
  <conditionalFormatting sqref="E11:K11">
    <cfRule type="cellIs" dxfId="176" priority="9" stopIfTrue="1" operator="greaterThan">
      <formula>$E$11</formula>
    </cfRule>
    <cfRule type="cellIs" dxfId="175" priority="10" stopIfTrue="1" operator="equal">
      <formula>""</formula>
    </cfRule>
  </conditionalFormatting>
  <conditionalFormatting sqref="E12:K12">
    <cfRule type="cellIs" dxfId="174" priority="11" stopIfTrue="1" operator="greaterThan">
      <formula>$E$12</formula>
    </cfRule>
    <cfRule type="cellIs" dxfId="173" priority="12" stopIfTrue="1" operator="equal">
      <formula>""</formula>
    </cfRule>
  </conditionalFormatting>
  <conditionalFormatting sqref="E13:K13">
    <cfRule type="cellIs" dxfId="172" priority="13" stopIfTrue="1" operator="greaterThan">
      <formula>$E$13</formula>
    </cfRule>
    <cfRule type="cellIs" dxfId="171" priority="14" stopIfTrue="1" operator="equal">
      <formula>""</formula>
    </cfRule>
  </conditionalFormatting>
  <conditionalFormatting sqref="E14:K14">
    <cfRule type="cellIs" dxfId="170" priority="15" stopIfTrue="1" operator="greaterThan">
      <formula>$E$14</formula>
    </cfRule>
    <cfRule type="cellIs" dxfId="169" priority="16" stopIfTrue="1" operator="equal">
      <formula>""</formula>
    </cfRule>
  </conditionalFormatting>
  <conditionalFormatting sqref="E15:K15">
    <cfRule type="cellIs" dxfId="168" priority="17" stopIfTrue="1" operator="greaterThan">
      <formula>$E$15</formula>
    </cfRule>
    <cfRule type="cellIs" dxfId="167" priority="18" stopIfTrue="1" operator="equal">
      <formula>""</formula>
    </cfRule>
  </conditionalFormatting>
  <conditionalFormatting sqref="E16:K16">
    <cfRule type="cellIs" dxfId="166" priority="19" stopIfTrue="1" operator="greaterThan">
      <formula>$E$16</formula>
    </cfRule>
    <cfRule type="cellIs" dxfId="165" priority="20" stopIfTrue="1" operator="equal">
      <formula>""</formula>
    </cfRule>
  </conditionalFormatting>
  <conditionalFormatting sqref="E17:K17">
    <cfRule type="cellIs" dxfId="164" priority="21" stopIfTrue="1" operator="greaterThan">
      <formula>$E$17</formula>
    </cfRule>
    <cfRule type="cellIs" dxfId="163" priority="22" stopIfTrue="1" operator="equal">
      <formula>""</formula>
    </cfRule>
  </conditionalFormatting>
  <conditionalFormatting sqref="E18:K18">
    <cfRule type="cellIs" dxfId="162" priority="23" stopIfTrue="1" operator="greaterThan">
      <formula>$E$18</formula>
    </cfRule>
    <cfRule type="cellIs" dxfId="161" priority="24" stopIfTrue="1" operator="equal">
      <formula>""</formula>
    </cfRule>
  </conditionalFormatting>
  <conditionalFormatting sqref="E19:K19">
    <cfRule type="cellIs" dxfId="160" priority="25" stopIfTrue="1" operator="greaterThan">
      <formula>$E$19</formula>
    </cfRule>
    <cfRule type="cellIs" dxfId="159" priority="26" stopIfTrue="1" operator="equal">
      <formula>""</formula>
    </cfRule>
  </conditionalFormatting>
  <conditionalFormatting sqref="E20:K20">
    <cfRule type="cellIs" dxfId="158" priority="27" stopIfTrue="1" operator="greaterThan">
      <formula>$E$20</formula>
    </cfRule>
    <cfRule type="cellIs" dxfId="157" priority="28" stopIfTrue="1" operator="equal">
      <formula>""</formula>
    </cfRule>
  </conditionalFormatting>
  <conditionalFormatting sqref="E21:K21">
    <cfRule type="cellIs" dxfId="156" priority="29" stopIfTrue="1" operator="lessThan">
      <formula>$E$21</formula>
    </cfRule>
    <cfRule type="cellIs" dxfId="155" priority="30" stopIfTrue="1" operator="greaterThan">
      <formula>0</formula>
    </cfRule>
  </conditionalFormatting>
  <conditionalFormatting sqref="E22:K22">
    <cfRule type="cellIs" dxfId="154" priority="31" stopIfTrue="1" operator="lessThan">
      <formula>$E$22</formula>
    </cfRule>
    <cfRule type="cellIs" dxfId="153" priority="32" stopIfTrue="1" operator="greaterThan">
      <formula>0</formula>
    </cfRule>
  </conditionalFormatting>
  <conditionalFormatting sqref="C25:K25">
    <cfRule type="cellIs" dxfId="152" priority="33" stopIfTrue="1" operator="equal">
      <formula>$D$27</formula>
    </cfRule>
    <cfRule type="cellIs" dxfId="151" priority="34" stopIfTrue="1" operator="equal">
      <formula>$D$28</formula>
    </cfRule>
    <cfRule type="cellIs" dxfId="150" priority="35" stopIfTrue="1" operator="equal">
      <formula>$D$29</formula>
    </cfRule>
    <cfRule type="cellIs" dxfId="149" priority="36" stopIfTrue="1" operator="equal">
      <formula>$D$30</formula>
    </cfRule>
    <cfRule type="cellIs" dxfId="148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2.75" x14ac:dyDescent="0.2"/>
  <cols>
    <col min="1" max="1" width="10" hidden="1" customWidth="1"/>
    <col min="2" max="2" width="9.28515625" hidden="1" customWidth="1"/>
    <col min="3" max="3" width="12.140625" customWidth="1"/>
    <col min="4" max="4" width="34.7109375" customWidth="1"/>
    <col min="5" max="5" width="9.85546875" customWidth="1"/>
    <col min="6" max="31" width="11.140625" customWidth="1"/>
  </cols>
  <sheetData>
    <row r="2" spans="1:78" ht="18" x14ac:dyDescent="0.25">
      <c r="D2" s="4" t="s">
        <v>1</v>
      </c>
    </row>
    <row r="4" spans="1:78" ht="15" customHeight="1" x14ac:dyDescent="0.2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1:78" x14ac:dyDescent="0.2">
      <c r="C5" s="2" t="s">
        <v>5</v>
      </c>
      <c r="D5" s="1" t="s">
        <v>13</v>
      </c>
      <c r="F5" s="1" t="s">
        <v>3</v>
      </c>
      <c r="J5" t="s">
        <v>41</v>
      </c>
    </row>
    <row r="6" spans="1:78" x14ac:dyDescent="0.2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7768</v>
      </c>
      <c r="G6" s="1">
        <v>8563</v>
      </c>
      <c r="H6" s="1">
        <v>8568</v>
      </c>
      <c r="I6" s="1">
        <v>8574</v>
      </c>
      <c r="J6" s="1">
        <v>8577</v>
      </c>
      <c r="K6" s="1">
        <v>8580</v>
      </c>
    </row>
    <row r="7" spans="1:78" x14ac:dyDescent="0.2">
      <c r="A7" s="13">
        <v>24533</v>
      </c>
      <c r="B7" s="13">
        <v>101378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x14ac:dyDescent="0.2">
      <c r="A8" s="13">
        <v>24533</v>
      </c>
      <c r="B8" s="13">
        <v>101379</v>
      </c>
      <c r="C8" s="3" t="s">
        <v>14</v>
      </c>
      <c r="D8" s="3" t="s">
        <v>16</v>
      </c>
      <c r="E8" s="3">
        <v>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x14ac:dyDescent="0.2">
      <c r="A9" s="13">
        <v>24533</v>
      </c>
      <c r="B9" s="13">
        <v>101380</v>
      </c>
      <c r="C9" s="3" t="s">
        <v>14</v>
      </c>
      <c r="D9" s="3" t="s">
        <v>17</v>
      </c>
      <c r="E9" s="3">
        <v>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x14ac:dyDescent="0.2">
      <c r="A10" s="13">
        <v>24533</v>
      </c>
      <c r="B10" s="13">
        <v>101381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x14ac:dyDescent="0.2">
      <c r="A11" s="13">
        <v>24533</v>
      </c>
      <c r="B11" s="13">
        <v>101382</v>
      </c>
      <c r="C11" s="3" t="s">
        <v>14</v>
      </c>
      <c r="D11" s="3" t="s">
        <v>19</v>
      </c>
      <c r="E11" s="3">
        <v>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x14ac:dyDescent="0.2">
      <c r="A12" s="13">
        <v>24533</v>
      </c>
      <c r="B12" s="13">
        <v>101383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x14ac:dyDescent="0.2">
      <c r="A13" s="13">
        <v>24533</v>
      </c>
      <c r="B13" s="13">
        <v>101384</v>
      </c>
      <c r="C13" s="3" t="s">
        <v>14</v>
      </c>
      <c r="D13" s="3" t="s">
        <v>21</v>
      </c>
      <c r="E13" s="3">
        <v>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x14ac:dyDescent="0.2">
      <c r="A14" s="13">
        <v>24533</v>
      </c>
      <c r="B14" s="13">
        <v>101385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x14ac:dyDescent="0.2">
      <c r="A15" s="13">
        <v>24533</v>
      </c>
      <c r="B15" s="13">
        <v>101386</v>
      </c>
      <c r="C15" s="3" t="s">
        <v>14</v>
      </c>
      <c r="D15" s="3" t="s">
        <v>23</v>
      </c>
      <c r="E15" s="3">
        <v>100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x14ac:dyDescent="0.2">
      <c r="A16" s="13">
        <v>24533</v>
      </c>
      <c r="B16" s="13">
        <v>101387</v>
      </c>
      <c r="C16" s="3" t="s">
        <v>14</v>
      </c>
      <c r="D16" s="3" t="s">
        <v>24</v>
      </c>
      <c r="E16" s="3">
        <v>50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x14ac:dyDescent="0.2">
      <c r="A17" s="13">
        <v>24533</v>
      </c>
      <c r="B17" s="13">
        <v>101388</v>
      </c>
      <c r="C17" s="3" t="s">
        <v>14</v>
      </c>
      <c r="D17" s="3" t="s">
        <v>25</v>
      </c>
      <c r="E17" s="3">
        <v>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x14ac:dyDescent="0.2">
      <c r="A18" s="13">
        <v>24533</v>
      </c>
      <c r="B18" s="13">
        <v>101375</v>
      </c>
      <c r="C18" s="3" t="s">
        <v>14</v>
      </c>
      <c r="D18" s="3" t="s">
        <v>26</v>
      </c>
      <c r="E18" s="3">
        <v>50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x14ac:dyDescent="0.2">
      <c r="A19" s="13">
        <v>24533</v>
      </c>
      <c r="B19" s="13">
        <v>101376</v>
      </c>
      <c r="C19" s="3" t="s">
        <v>14</v>
      </c>
      <c r="D19" s="3" t="s">
        <v>27</v>
      </c>
      <c r="E19" s="3">
        <v>50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x14ac:dyDescent="0.2">
      <c r="A20" s="13">
        <v>24533</v>
      </c>
      <c r="B20" s="13">
        <v>101377</v>
      </c>
      <c r="C20" s="3" t="s">
        <v>14</v>
      </c>
      <c r="D20" s="3" t="s">
        <v>28</v>
      </c>
      <c r="E20" s="3">
        <v>100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x14ac:dyDescent="0.2">
      <c r="A21" s="13">
        <v>24533</v>
      </c>
      <c r="B21" s="13">
        <v>101389</v>
      </c>
      <c r="C21" s="14" t="s">
        <v>29</v>
      </c>
      <c r="D21" s="14" t="s">
        <v>30</v>
      </c>
      <c r="E21" s="14">
        <v>-10</v>
      </c>
      <c r="F21" s="15"/>
      <c r="G21" s="15"/>
      <c r="H21" s="15"/>
      <c r="I21" s="15"/>
      <c r="J21" s="15"/>
      <c r="K21" s="15"/>
      <c r="L21" s="15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x14ac:dyDescent="0.2">
      <c r="A22" s="13">
        <v>24533</v>
      </c>
      <c r="B22" s="13">
        <v>101390</v>
      </c>
      <c r="C22" s="14" t="s">
        <v>29</v>
      </c>
      <c r="D22" s="14" t="s">
        <v>31</v>
      </c>
      <c r="E22" s="14">
        <v>-50</v>
      </c>
      <c r="F22" s="15"/>
      <c r="G22" s="15"/>
      <c r="H22" s="15"/>
      <c r="I22" s="15"/>
      <c r="J22" s="15"/>
      <c r="K22" s="15"/>
      <c r="L22" s="15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x14ac:dyDescent="0.2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x14ac:dyDescent="0.2">
      <c r="C24" t="s">
        <v>32</v>
      </c>
      <c r="E24">
        <f>SUMIF($E$6:$E$22, "&gt;0")</f>
        <v>1000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x14ac:dyDescent="0.2">
      <c r="C25" t="s">
        <v>33</v>
      </c>
      <c r="F25" s="16">
        <f>SUM($F$7:$F$22)</f>
        <v>0</v>
      </c>
      <c r="G25" s="16">
        <f>SUM($G$7:$G$22)</f>
        <v>0</v>
      </c>
      <c r="H25" s="16">
        <f>SUM($H$7:$H$22)</f>
        <v>0</v>
      </c>
      <c r="I25" s="16">
        <f>SUM($I$7:$I$22)</f>
        <v>0</v>
      </c>
      <c r="J25" s="16">
        <f>SUM($J$7:$J$22)</f>
        <v>0</v>
      </c>
      <c r="K25" s="16">
        <f>SUM($K$7:$K$22)</f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x14ac:dyDescent="0.2">
      <c r="C26" s="1"/>
      <c r="D26" t="s">
        <v>35</v>
      </c>
      <c r="E26" t="s">
        <v>36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x14ac:dyDescent="0.2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x14ac:dyDescent="0.2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x14ac:dyDescent="0.2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x14ac:dyDescent="0.2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x14ac:dyDescent="0.2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x14ac:dyDescent="0.2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x14ac:dyDescent="0.2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x14ac:dyDescent="0.2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x14ac:dyDescent="0.2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x14ac:dyDescent="0.2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x14ac:dyDescent="0.2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x14ac:dyDescent="0.2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x14ac:dyDescent="0.2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x14ac:dyDescent="0.2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x14ac:dyDescent="0.2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x14ac:dyDescent="0.2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x14ac:dyDescent="0.2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x14ac:dyDescent="0.2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x14ac:dyDescent="0.2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x14ac:dyDescent="0.2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x14ac:dyDescent="0.2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x14ac:dyDescent="0.2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x14ac:dyDescent="0.2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x14ac:dyDescent="0.2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x14ac:dyDescent="0.2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x14ac:dyDescent="0.2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x14ac:dyDescent="0.2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x14ac:dyDescent="0.2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x14ac:dyDescent="0.2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x14ac:dyDescent="0.2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x14ac:dyDescent="0.2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x14ac:dyDescent="0.2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x14ac:dyDescent="0.2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x14ac:dyDescent="0.2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x14ac:dyDescent="0.2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x14ac:dyDescent="0.2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x14ac:dyDescent="0.2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x14ac:dyDescent="0.2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x14ac:dyDescent="0.2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x14ac:dyDescent="0.2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x14ac:dyDescent="0.2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x14ac:dyDescent="0.2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x14ac:dyDescent="0.2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x14ac:dyDescent="0.2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x14ac:dyDescent="0.2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x14ac:dyDescent="0.2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x14ac:dyDescent="0.2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x14ac:dyDescent="0.2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x14ac:dyDescent="0.2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x14ac:dyDescent="0.2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x14ac:dyDescent="0.2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x14ac:dyDescent="0.2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x14ac:dyDescent="0.2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x14ac:dyDescent="0.2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x14ac:dyDescent="0.2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x14ac:dyDescent="0.2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x14ac:dyDescent="0.2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x14ac:dyDescent="0.2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x14ac:dyDescent="0.2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x14ac:dyDescent="0.2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x14ac:dyDescent="0.2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x14ac:dyDescent="0.2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x14ac:dyDescent="0.2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x14ac:dyDescent="0.2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x14ac:dyDescent="0.2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x14ac:dyDescent="0.2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x14ac:dyDescent="0.2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x14ac:dyDescent="0.2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x14ac:dyDescent="0.2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x14ac:dyDescent="0.2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x14ac:dyDescent="0.2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x14ac:dyDescent="0.2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x14ac:dyDescent="0.2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x14ac:dyDescent="0.2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78" x14ac:dyDescent="0.2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78" x14ac:dyDescent="0.2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78" x14ac:dyDescent="0.2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78" x14ac:dyDescent="0.2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78" x14ac:dyDescent="0.2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78" x14ac:dyDescent="0.2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78" x14ac:dyDescent="0.2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78" x14ac:dyDescent="0.2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78" x14ac:dyDescent="0.2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78" x14ac:dyDescent="0.2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78" x14ac:dyDescent="0.2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78" x14ac:dyDescent="0.2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x14ac:dyDescent="0.2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x14ac:dyDescent="0.2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x14ac:dyDescent="0.2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x14ac:dyDescent="0.2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x14ac:dyDescent="0.2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x14ac:dyDescent="0.2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x14ac:dyDescent="0.2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x14ac:dyDescent="0.2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x14ac:dyDescent="0.2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x14ac:dyDescent="0.2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x14ac:dyDescent="0.2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x14ac:dyDescent="0.2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x14ac:dyDescent="0.2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x14ac:dyDescent="0.2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x14ac:dyDescent="0.2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x14ac:dyDescent="0.2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x14ac:dyDescent="0.2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x14ac:dyDescent="0.2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x14ac:dyDescent="0.2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x14ac:dyDescent="0.2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x14ac:dyDescent="0.2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x14ac:dyDescent="0.2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x14ac:dyDescent="0.2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x14ac:dyDescent="0.2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x14ac:dyDescent="0.2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x14ac:dyDescent="0.2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x14ac:dyDescent="0.2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x14ac:dyDescent="0.2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x14ac:dyDescent="0.2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x14ac:dyDescent="0.2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x14ac:dyDescent="0.2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x14ac:dyDescent="0.2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x14ac:dyDescent="0.2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x14ac:dyDescent="0.2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x14ac:dyDescent="0.2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x14ac:dyDescent="0.2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x14ac:dyDescent="0.2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x14ac:dyDescent="0.2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6:69" x14ac:dyDescent="0.2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6:69" x14ac:dyDescent="0.2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6:69" x14ac:dyDescent="0.2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6:69" x14ac:dyDescent="0.2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6:69" x14ac:dyDescent="0.2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6:69" x14ac:dyDescent="0.2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6:69" x14ac:dyDescent="0.2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6:69" x14ac:dyDescent="0.2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6:69" x14ac:dyDescent="0.2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6:69" x14ac:dyDescent="0.2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dxfId="147" priority="1" stopIfTrue="1" operator="greaterThan">
      <formula>$E$7</formula>
    </cfRule>
    <cfRule type="cellIs" dxfId="146" priority="2" stopIfTrue="1" operator="equal">
      <formula>""</formula>
    </cfRule>
  </conditionalFormatting>
  <conditionalFormatting sqref="E8:K8">
    <cfRule type="cellIs" dxfId="145" priority="3" stopIfTrue="1" operator="greaterThan">
      <formula>$E$8</formula>
    </cfRule>
    <cfRule type="cellIs" dxfId="144" priority="4" stopIfTrue="1" operator="equal">
      <formula>""</formula>
    </cfRule>
  </conditionalFormatting>
  <conditionalFormatting sqref="E9:K9">
    <cfRule type="cellIs" dxfId="143" priority="5" stopIfTrue="1" operator="greaterThan">
      <formula>$E$9</formula>
    </cfRule>
    <cfRule type="cellIs" dxfId="142" priority="6" stopIfTrue="1" operator="equal">
      <formula>""</formula>
    </cfRule>
  </conditionalFormatting>
  <conditionalFormatting sqref="E10:K10">
    <cfRule type="cellIs" dxfId="141" priority="7" stopIfTrue="1" operator="greaterThan">
      <formula>$E$10</formula>
    </cfRule>
    <cfRule type="cellIs" dxfId="140" priority="8" stopIfTrue="1" operator="equal">
      <formula>""</formula>
    </cfRule>
  </conditionalFormatting>
  <conditionalFormatting sqref="E11:K11">
    <cfRule type="cellIs" dxfId="139" priority="9" stopIfTrue="1" operator="greaterThan">
      <formula>$E$11</formula>
    </cfRule>
    <cfRule type="cellIs" dxfId="138" priority="10" stopIfTrue="1" operator="equal">
      <formula>""</formula>
    </cfRule>
  </conditionalFormatting>
  <conditionalFormatting sqref="E12:K12">
    <cfRule type="cellIs" dxfId="137" priority="11" stopIfTrue="1" operator="greaterThan">
      <formula>$E$12</formula>
    </cfRule>
    <cfRule type="cellIs" dxfId="136" priority="12" stopIfTrue="1" operator="equal">
      <formula>""</formula>
    </cfRule>
  </conditionalFormatting>
  <conditionalFormatting sqref="E13:K13">
    <cfRule type="cellIs" dxfId="135" priority="13" stopIfTrue="1" operator="greaterThan">
      <formula>$E$13</formula>
    </cfRule>
    <cfRule type="cellIs" dxfId="134" priority="14" stopIfTrue="1" operator="equal">
      <formula>""</formula>
    </cfRule>
  </conditionalFormatting>
  <conditionalFormatting sqref="E14:K14">
    <cfRule type="cellIs" dxfId="133" priority="15" stopIfTrue="1" operator="greaterThan">
      <formula>$E$14</formula>
    </cfRule>
    <cfRule type="cellIs" dxfId="132" priority="16" stopIfTrue="1" operator="equal">
      <formula>""</formula>
    </cfRule>
  </conditionalFormatting>
  <conditionalFormatting sqref="E15:K15">
    <cfRule type="cellIs" dxfId="131" priority="17" stopIfTrue="1" operator="greaterThan">
      <formula>$E$15</formula>
    </cfRule>
    <cfRule type="cellIs" dxfId="130" priority="18" stopIfTrue="1" operator="equal">
      <formula>""</formula>
    </cfRule>
  </conditionalFormatting>
  <conditionalFormatting sqref="E16:K16">
    <cfRule type="cellIs" dxfId="129" priority="19" stopIfTrue="1" operator="greaterThan">
      <formula>$E$16</formula>
    </cfRule>
    <cfRule type="cellIs" dxfId="128" priority="20" stopIfTrue="1" operator="equal">
      <formula>""</formula>
    </cfRule>
  </conditionalFormatting>
  <conditionalFormatting sqref="E17:K17">
    <cfRule type="cellIs" dxfId="127" priority="21" stopIfTrue="1" operator="greaterThan">
      <formula>$E$17</formula>
    </cfRule>
    <cfRule type="cellIs" dxfId="126" priority="22" stopIfTrue="1" operator="equal">
      <formula>""</formula>
    </cfRule>
  </conditionalFormatting>
  <conditionalFormatting sqref="E18:K18">
    <cfRule type="cellIs" dxfId="125" priority="23" stopIfTrue="1" operator="greaterThan">
      <formula>$E$18</formula>
    </cfRule>
    <cfRule type="cellIs" dxfId="124" priority="24" stopIfTrue="1" operator="equal">
      <formula>""</formula>
    </cfRule>
  </conditionalFormatting>
  <conditionalFormatting sqref="E19:K19">
    <cfRule type="cellIs" dxfId="123" priority="25" stopIfTrue="1" operator="greaterThan">
      <formula>$E$19</formula>
    </cfRule>
    <cfRule type="cellIs" dxfId="122" priority="26" stopIfTrue="1" operator="equal">
      <formula>""</formula>
    </cfRule>
  </conditionalFormatting>
  <conditionalFormatting sqref="E20:K20">
    <cfRule type="cellIs" dxfId="121" priority="27" stopIfTrue="1" operator="greaterThan">
      <formula>$E$20</formula>
    </cfRule>
    <cfRule type="cellIs" dxfId="120" priority="28" stopIfTrue="1" operator="equal">
      <formula>""</formula>
    </cfRule>
  </conditionalFormatting>
  <conditionalFormatting sqref="E21:K21">
    <cfRule type="cellIs" dxfId="119" priority="29" stopIfTrue="1" operator="lessThan">
      <formula>$E$21</formula>
    </cfRule>
    <cfRule type="cellIs" dxfId="118" priority="30" stopIfTrue="1" operator="greaterThan">
      <formula>0</formula>
    </cfRule>
  </conditionalFormatting>
  <conditionalFormatting sqref="E22:K22">
    <cfRule type="cellIs" dxfId="117" priority="31" stopIfTrue="1" operator="lessThan">
      <formula>$E$22</formula>
    </cfRule>
    <cfRule type="cellIs" dxfId="116" priority="32" stopIfTrue="1" operator="greaterThan">
      <formula>0</formula>
    </cfRule>
  </conditionalFormatting>
  <conditionalFormatting sqref="C25:K25">
    <cfRule type="cellIs" dxfId="115" priority="33" stopIfTrue="1" operator="equal">
      <formula>$D$27</formula>
    </cfRule>
    <cfRule type="cellIs" dxfId="114" priority="34" stopIfTrue="1" operator="equal">
      <formula>$D$28</formula>
    </cfRule>
    <cfRule type="cellIs" dxfId="113" priority="35" stopIfTrue="1" operator="equal">
      <formula>$D$29</formula>
    </cfRule>
    <cfRule type="cellIs" dxfId="112" priority="36" stopIfTrue="1" operator="equal">
      <formula>$D$30</formula>
    </cfRule>
    <cfRule type="cellIs" dxfId="111" priority="37" stopIfTrue="1" operator="equal">
      <formula>$D$31</formula>
    </cfRule>
  </conditionalFormatting>
  <pageMargins left="0.25" right="0.25" top="0.5" bottom="0.5" header="0.5" footer="0.5"/>
  <pageSetup scale="90" orientation="landscape" horizontalDpi="4294967293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108</vt:i4>
      </vt:variant>
    </vt:vector>
  </HeadingPairs>
  <TitlesOfParts>
    <vt:vector size="120" baseType="lpstr">
      <vt:lpstr>Totals</vt:lpstr>
      <vt:lpstr>Judge1</vt:lpstr>
      <vt:lpstr>Judge2</vt:lpstr>
      <vt:lpstr>Judge3</vt:lpstr>
      <vt:lpstr>Judge4</vt:lpstr>
      <vt:lpstr>Judge5</vt:lpstr>
      <vt:lpstr>Judge6</vt:lpstr>
      <vt:lpstr>Judge7</vt:lpstr>
      <vt:lpstr>Judge8</vt:lpstr>
      <vt:lpstr>Judge9</vt:lpstr>
      <vt:lpstr>Judge10</vt:lpstr>
      <vt:lpstr>Printable</vt:lpstr>
      <vt:lpstr>Judge1!ChairName</vt:lpstr>
      <vt:lpstr>Judge10!ChairName</vt:lpstr>
      <vt:lpstr>Judge2!ChairName</vt:lpstr>
      <vt:lpstr>Judge3!ChairName</vt:lpstr>
      <vt:lpstr>Judge4!ChairName</vt:lpstr>
      <vt:lpstr>Judge5!ChairName</vt:lpstr>
      <vt:lpstr>Judge6!ChairName</vt:lpstr>
      <vt:lpstr>Judge7!ChairName</vt:lpstr>
      <vt:lpstr>Judge8!ChairName</vt:lpstr>
      <vt:lpstr>Judge9!ChairName</vt:lpstr>
      <vt:lpstr>Printable!ChairName</vt:lpstr>
      <vt:lpstr>ChairName</vt:lpstr>
      <vt:lpstr>Judge1!ContestName</vt:lpstr>
      <vt:lpstr>Judge10!ContestName</vt:lpstr>
      <vt:lpstr>Judge2!ContestName</vt:lpstr>
      <vt:lpstr>Judge3!ContestName</vt:lpstr>
      <vt:lpstr>Judge4!ContestName</vt:lpstr>
      <vt:lpstr>Judge5!ContestName</vt:lpstr>
      <vt:lpstr>Judge6!ContestName</vt:lpstr>
      <vt:lpstr>Judge7!ContestName</vt:lpstr>
      <vt:lpstr>Judge8!ContestName</vt:lpstr>
      <vt:lpstr>Judge9!ContestName</vt:lpstr>
      <vt:lpstr>Printable!ContestName</vt:lpstr>
      <vt:lpstr>ContestName</vt:lpstr>
      <vt:lpstr>Judge1!DataBlock</vt:lpstr>
      <vt:lpstr>Judge10!DataBlock</vt:lpstr>
      <vt:lpstr>Judge2!DataBlock</vt:lpstr>
      <vt:lpstr>Judge3!DataBlock</vt:lpstr>
      <vt:lpstr>Judge4!DataBlock</vt:lpstr>
      <vt:lpstr>Judge5!DataBlock</vt:lpstr>
      <vt:lpstr>Judge6!DataBlock</vt:lpstr>
      <vt:lpstr>Judge7!DataBlock</vt:lpstr>
      <vt:lpstr>Judge8!DataBlock</vt:lpstr>
      <vt:lpstr>Judge9!DataBlock</vt:lpstr>
      <vt:lpstr>Printable!DataBlock</vt:lpstr>
      <vt:lpstr>DataBlock</vt:lpstr>
      <vt:lpstr>Judge1!DivisionName</vt:lpstr>
      <vt:lpstr>Judge10!DivisionName</vt:lpstr>
      <vt:lpstr>Judge2!DivisionName</vt:lpstr>
      <vt:lpstr>Judge3!DivisionName</vt:lpstr>
      <vt:lpstr>Judge4!DivisionName</vt:lpstr>
      <vt:lpstr>Judge5!DivisionName</vt:lpstr>
      <vt:lpstr>Judge6!DivisionName</vt:lpstr>
      <vt:lpstr>Judge7!DivisionName</vt:lpstr>
      <vt:lpstr>Judge8!DivisionName</vt:lpstr>
      <vt:lpstr>Judge9!DivisionName</vt:lpstr>
      <vt:lpstr>Printable!DivisionName</vt:lpstr>
      <vt:lpstr>DivisionName</vt:lpstr>
      <vt:lpstr>Judge1!FirstContestant</vt:lpstr>
      <vt:lpstr>Judge10!FirstContestant</vt:lpstr>
      <vt:lpstr>Judge2!FirstContestant</vt:lpstr>
      <vt:lpstr>Judge3!FirstContestant</vt:lpstr>
      <vt:lpstr>Judge4!FirstContestant</vt:lpstr>
      <vt:lpstr>Judge5!FirstContestant</vt:lpstr>
      <vt:lpstr>Judge6!FirstContestant</vt:lpstr>
      <vt:lpstr>Judge7!FirstContestant</vt:lpstr>
      <vt:lpstr>Judge8!FirstContestant</vt:lpstr>
      <vt:lpstr>Judge9!FirstContestant</vt:lpstr>
      <vt:lpstr>Printable!FirstContestant</vt:lpstr>
      <vt:lpstr>FirstContestant</vt:lpstr>
      <vt:lpstr>Judge1!FirstScore</vt:lpstr>
      <vt:lpstr>Judge10!FirstScore</vt:lpstr>
      <vt:lpstr>Judge2!FirstScore</vt:lpstr>
      <vt:lpstr>Judge3!FirstScore</vt:lpstr>
      <vt:lpstr>Judge4!FirstScore</vt:lpstr>
      <vt:lpstr>Judge5!FirstScore</vt:lpstr>
      <vt:lpstr>Judge6!FirstScore</vt:lpstr>
      <vt:lpstr>Judge7!FirstScore</vt:lpstr>
      <vt:lpstr>Judge8!FirstScore</vt:lpstr>
      <vt:lpstr>Judge9!FirstScore</vt:lpstr>
      <vt:lpstr>Printable!FirstScore</vt:lpstr>
      <vt:lpstr>FirstScore</vt:lpstr>
      <vt:lpstr>Judge1!FirstScoreArea</vt:lpstr>
      <vt:lpstr>Judge10!FirstScoreArea</vt:lpstr>
      <vt:lpstr>Judge2!FirstScoreArea</vt:lpstr>
      <vt:lpstr>Judge3!FirstScoreArea</vt:lpstr>
      <vt:lpstr>Judge4!FirstScoreArea</vt:lpstr>
      <vt:lpstr>Judge5!FirstScoreArea</vt:lpstr>
      <vt:lpstr>Judge6!FirstScoreArea</vt:lpstr>
      <vt:lpstr>Judge7!FirstScoreArea</vt:lpstr>
      <vt:lpstr>Judge8!FirstScoreArea</vt:lpstr>
      <vt:lpstr>Judge9!FirstScoreArea</vt:lpstr>
      <vt:lpstr>Printable!FirstScoreArea</vt:lpstr>
      <vt:lpstr>FirstScoreArea</vt:lpstr>
      <vt:lpstr>Judge1!JudgeCount</vt:lpstr>
      <vt:lpstr>Judge10!JudgeCount</vt:lpstr>
      <vt:lpstr>Judge2!JudgeCount</vt:lpstr>
      <vt:lpstr>Judge3!JudgeCount</vt:lpstr>
      <vt:lpstr>Judge4!JudgeCount</vt:lpstr>
      <vt:lpstr>Judge5!JudgeCount</vt:lpstr>
      <vt:lpstr>Judge6!JudgeCount</vt:lpstr>
      <vt:lpstr>Judge7!JudgeCount</vt:lpstr>
      <vt:lpstr>Judge8!JudgeCount</vt:lpstr>
      <vt:lpstr>Judge9!JudgeCount</vt:lpstr>
      <vt:lpstr>Printable!JudgeCount</vt:lpstr>
      <vt:lpstr>JudgeCount</vt:lpstr>
      <vt:lpstr>Judge1!Print_Titles</vt:lpstr>
      <vt:lpstr>Judge10!Print_Titles</vt:lpstr>
      <vt:lpstr>Judge2!Print_Titles</vt:lpstr>
      <vt:lpstr>Judge3!Print_Titles</vt:lpstr>
      <vt:lpstr>Judge4!Print_Titles</vt:lpstr>
      <vt:lpstr>Judge5!Print_Titles</vt:lpstr>
      <vt:lpstr>Judge6!Print_Titles</vt:lpstr>
      <vt:lpstr>Judge7!Print_Titles</vt:lpstr>
      <vt:lpstr>Judge8!Print_Titles</vt:lpstr>
      <vt:lpstr>Judge9!Print_Titles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Guilford</cp:lastModifiedBy>
  <cp:lastPrinted>2002-06-22T17:00:52Z</cp:lastPrinted>
  <dcterms:created xsi:type="dcterms:W3CDTF">2002-05-15T02:32:49Z</dcterms:created>
  <dcterms:modified xsi:type="dcterms:W3CDTF">2015-04-22T20:49:49Z</dcterms:modified>
</cp:coreProperties>
</file>