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6" windowWidth="11292" windowHeight="6492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20" i="9" l="1"/>
  <c r="G21" i="9"/>
  <c r="F21" i="9"/>
  <c r="G7" i="1"/>
  <c r="G8" i="1"/>
  <c r="G9" i="1"/>
  <c r="G10" i="1"/>
  <c r="G11" i="1"/>
  <c r="G12" i="1"/>
  <c r="G13" i="1"/>
  <c r="G14" i="1"/>
  <c r="G15" i="1"/>
  <c r="G16" i="1"/>
  <c r="G17" i="1"/>
  <c r="G18" i="1"/>
  <c r="F18" i="1"/>
  <c r="F17" i="1"/>
  <c r="F16" i="1"/>
  <c r="F15" i="1"/>
  <c r="F14" i="1"/>
  <c r="F13" i="1"/>
  <c r="F12" i="1"/>
  <c r="F11" i="1"/>
  <c r="F10" i="1"/>
  <c r="F9" i="1"/>
  <c r="F8" i="1"/>
  <c r="F7" i="1"/>
  <c r="G21" i="8"/>
  <c r="F21" i="8"/>
  <c r="E20" i="8"/>
  <c r="G21" i="7"/>
  <c r="F21" i="7"/>
  <c r="E20" i="7"/>
  <c r="G21" i="6"/>
  <c r="F21" i="6"/>
  <c r="E20" i="6"/>
  <c r="G21" i="5"/>
  <c r="F21" i="5"/>
  <c r="E20" i="5"/>
  <c r="G21" i="4"/>
  <c r="F21" i="4"/>
  <c r="E20" i="4"/>
  <c r="E20" i="1"/>
  <c r="D27" i="9" l="1"/>
  <c r="E27" i="9" s="1"/>
  <c r="D26" i="9"/>
  <c r="E26" i="9" s="1"/>
  <c r="D25" i="9"/>
  <c r="E25" i="9" s="1"/>
  <c r="D24" i="9"/>
  <c r="E24" i="9" s="1"/>
  <c r="D23" i="9"/>
  <c r="E23" i="9" s="1"/>
  <c r="F21" i="1"/>
  <c r="G21" i="1"/>
  <c r="D27" i="1"/>
  <c r="E27" i="1" s="1"/>
  <c r="D23" i="1" l="1"/>
  <c r="E23" i="1" s="1"/>
  <c r="D25" i="1"/>
  <c r="E25" i="1" s="1"/>
  <c r="D26" i="1"/>
  <c r="E26" i="1" s="1"/>
  <c r="D24" i="1"/>
  <c r="E24" i="1" s="1"/>
</calcChain>
</file>

<file path=xl/sharedStrings.xml><?xml version="1.0" encoding="utf-8"?>
<sst xmlns="http://schemas.openxmlformats.org/spreadsheetml/2006/main" count="313" uniqueCount="40">
  <si>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</si>
  <si>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</si>
  <si>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</si>
  <si>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</si>
  <si>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</si>
  <si>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</si>
  <si>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</si>
  <si>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</si>
  <si>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</si>
  <si>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</si>
  <si>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</si>
  <si>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</si>
  <si>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Industrial Motor Control</t>
  </si>
  <si>
    <t>P</t>
  </si>
  <si>
    <t>Standard</t>
  </si>
  <si>
    <t>Written Exam</t>
  </si>
  <si>
    <t>Oral</t>
  </si>
  <si>
    <t>Power</t>
  </si>
  <si>
    <t>Safety</t>
  </si>
  <si>
    <t>Logic Diagram</t>
  </si>
  <si>
    <t>Code</t>
  </si>
  <si>
    <t>Operation Accuracy</t>
  </si>
  <si>
    <t>Conduit</t>
  </si>
  <si>
    <t>Neatness</t>
  </si>
  <si>
    <t>Troubleshooting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</si>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</sst>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0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  <c r="G2" s="19" t="s">
        <v>38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30</v>
      </c>
      <c r="G7" s="20">
        <f>IF(ISERROR(AVERAGE(Judge1:Judge5!G7))," ", AVERAGE(Judge1:Judge5!G7))</f>
        <v>30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20">
        <f>IF(ISERROR(AVERAGE(Judge1:Judge5!F8))," ", AVERAGE(Judge1:Judge5!F8))</f>
        <v>50</v>
      </c>
      <c r="G8" s="20">
        <f>IF(ISERROR(AVERAGE(Judge1:Judge5!G8))," ", AVERAGE(Judge1:Judge5!G8))</f>
        <v>60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20">
        <f>IF(ISERROR(AVERAGE(Judge1:Judge5!F9))," ", AVERAGE(Judge1:Judge5!F9))</f>
        <v>50</v>
      </c>
      <c r="G9" s="20">
        <f>IF(ISERROR(AVERAGE(Judge1:Judge5!G9))," ", AVERAGE(Judge1:Judge5!G9))</f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20">
        <f>IF(ISERROR(AVERAGE(Judge1:Judge5!F10))," ", AVERAGE(Judge1:Judge5!F10))</f>
        <v>175</v>
      </c>
      <c r="G10" s="20">
        <f>IF(ISERROR(AVERAGE(Judge1:Judge5!G10))," ", AVERAGE(Judge1:Judge5!G10))</f>
        <v>150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20">
        <f>IF(ISERROR(AVERAGE(Judge1:Judge5!F11))," ", AVERAGE(Judge1:Judge5!F11))</f>
        <v>50</v>
      </c>
      <c r="G11" s="20">
        <f>IF(ISERROR(AVERAGE(Judge1:Judge5!G11))," ", AVERAGE(Judge1:Judge5!G11))</f>
        <v>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20">
        <f>IF(ISERROR(AVERAGE(Judge1:Judge5!F12))," ", AVERAGE(Judge1:Judge5!F12))</f>
        <v>60</v>
      </c>
      <c r="G12" s="20">
        <f>IF(ISERROR(AVERAGE(Judge1:Judge5!G12))," ", AVERAGE(Judge1:Judge5!G12))</f>
        <v>60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20">
        <f>IF(ISERROR(AVERAGE(Judge1:Judge5!F13))," ", AVERAGE(Judge1:Judge5!F13))</f>
        <v>0</v>
      </c>
      <c r="G13" s="20">
        <f>IF(ISERROR(AVERAGE(Judge1:Judge5!G13))," ", AVERAGE(Judge1:Judge5!G13))</f>
        <v>50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20">
        <f>IF(ISERROR(AVERAGE(Judge1:Judge5!F14))," ", AVERAGE(Judge1:Judge5!F14))</f>
        <v>30</v>
      </c>
      <c r="G14" s="20">
        <f>IF(ISERROR(AVERAGE(Judge1:Judge5!G14))," ", AVERAGE(Judge1:Judge5!G14))</f>
        <v>105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20">
        <f>IF(ISERROR(AVERAGE(Judge1:Judge5!F15))," ", AVERAGE(Judge1:Judge5!F15))</f>
        <v>20</v>
      </c>
      <c r="G15" s="20">
        <f>IF(ISERROR(AVERAGE(Judge1:Judge5!G15))," ", AVERAGE(Judge1:Judge5!G15))</f>
        <v>50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20">
        <f>IF(ISERROR(AVERAGE(Judge1:Judge5!F16))," ", AVERAGE(Judge1:Judge5!F16))</f>
        <v>0</v>
      </c>
      <c r="G16" s="20">
        <f>IF(ISERROR(AVERAGE(Judge1:Judge5!G16))," ", AVERAGE(Judge1:Judge5!G16))</f>
        <v>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465</v>
      </c>
      <c r="G21" s="13">
        <f>SUM($G$7:$G$18)</f>
        <v>660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30</v>
      </c>
      <c r="D23" s="14">
        <f>LARGE($F$21:$G$21,1)</f>
        <v>660</v>
      </c>
      <c r="E23">
        <f>INDEX($F$6:$G$6,MATCH($D$23,$F$21:$G$21,0))</f>
        <v>5069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33</v>
      </c>
      <c r="D24" s="15">
        <f>LARGE($F$21:$G$21,2)</f>
        <v>465</v>
      </c>
      <c r="E24">
        <f>INDEX($F$6:$G$6,MATCH($D$24,$F$21:$G$21,0))</f>
        <v>5068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6" t="e">
        <f>LARGE($F$21:$G$21,3)</f>
        <v>#NUM!</v>
      </c>
      <c r="E25" t="e">
        <f>INDEX($F$6:$G$6,MATCH($D$25,$F$21:$G$21,0))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7" t="e">
        <f>LARGE($F$21:$G$21,4)</f>
        <v>#NUM!</v>
      </c>
      <c r="E26" t="e">
        <f>INDEX($F$6:$G$6,MATCH($D$26,$F$21:$G$21,0))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36</v>
      </c>
      <c r="D27" s="18" t="e">
        <f>LARGE($F$21:$G$21,5)</f>
        <v>#NUM!</v>
      </c>
      <c r="E27" t="e">
        <f>INDEX($F$6:$G$6,MATCH($D$27,$F$21:$G$21,0))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202" priority="1" stopIfTrue="1" operator="greaterThan">
      <formula>$E$7</formula>
    </cfRule>
    <cfRule type="cellIs" dxfId="201" priority="2" stopIfTrue="1" operator="equal">
      <formula>""</formula>
    </cfRule>
  </conditionalFormatting>
  <conditionalFormatting sqref="E8:G8">
    <cfRule type="cellIs" dxfId="200" priority="3" stopIfTrue="1" operator="greaterThan">
      <formula>$E$8</formula>
    </cfRule>
    <cfRule type="cellIs" dxfId="199" priority="4" stopIfTrue="1" operator="equal">
      <formula>""</formula>
    </cfRule>
  </conditionalFormatting>
  <conditionalFormatting sqref="E9:G9">
    <cfRule type="cellIs" dxfId="198" priority="5" stopIfTrue="1" operator="greaterThan">
      <formula>$E$9</formula>
    </cfRule>
    <cfRule type="cellIs" dxfId="197" priority="6" stopIfTrue="1" operator="equal">
      <formula>""</formula>
    </cfRule>
  </conditionalFormatting>
  <conditionalFormatting sqref="E10:G10">
    <cfRule type="cellIs" dxfId="196" priority="7" stopIfTrue="1" operator="greaterThan">
      <formula>$E$10</formula>
    </cfRule>
    <cfRule type="cellIs" dxfId="195" priority="8" stopIfTrue="1" operator="equal">
      <formula>""</formula>
    </cfRule>
  </conditionalFormatting>
  <conditionalFormatting sqref="E11:G11">
    <cfRule type="cellIs" dxfId="194" priority="9" stopIfTrue="1" operator="greaterThan">
      <formula>$E$11</formula>
    </cfRule>
    <cfRule type="cellIs" dxfId="193" priority="10" stopIfTrue="1" operator="equal">
      <formula>""</formula>
    </cfRule>
  </conditionalFormatting>
  <conditionalFormatting sqref="E12:G12">
    <cfRule type="cellIs" dxfId="192" priority="11" stopIfTrue="1" operator="greaterThan">
      <formula>$E$12</formula>
    </cfRule>
    <cfRule type="cellIs" dxfId="191" priority="12" stopIfTrue="1" operator="equal">
      <formula>""</formula>
    </cfRule>
  </conditionalFormatting>
  <conditionalFormatting sqref="E13:G13">
    <cfRule type="cellIs" dxfId="190" priority="13" stopIfTrue="1" operator="greaterThan">
      <formula>$E$13</formula>
    </cfRule>
    <cfRule type="cellIs" dxfId="189" priority="14" stopIfTrue="1" operator="equal">
      <formula>""</formula>
    </cfRule>
  </conditionalFormatting>
  <conditionalFormatting sqref="E14:G14">
    <cfRule type="cellIs" dxfId="188" priority="15" stopIfTrue="1" operator="greaterThan">
      <formula>$E$14</formula>
    </cfRule>
    <cfRule type="cellIs" dxfId="187" priority="16" stopIfTrue="1" operator="equal">
      <formula>""</formula>
    </cfRule>
  </conditionalFormatting>
  <conditionalFormatting sqref="E15:G15">
    <cfRule type="cellIs" dxfId="186" priority="17" stopIfTrue="1" operator="greaterThan">
      <formula>$E$15</formula>
    </cfRule>
    <cfRule type="cellIs" dxfId="185" priority="18" stopIfTrue="1" operator="equal">
      <formula>""</formula>
    </cfRule>
  </conditionalFormatting>
  <conditionalFormatting sqref="E16:G16">
    <cfRule type="cellIs" dxfId="184" priority="19" stopIfTrue="1" operator="greaterThan">
      <formula>$E$16</formula>
    </cfRule>
    <cfRule type="cellIs" dxfId="183" priority="20" stopIfTrue="1" operator="equal">
      <formula>""</formula>
    </cfRule>
  </conditionalFormatting>
  <conditionalFormatting sqref="E17:G17">
    <cfRule type="cellIs" dxfId="182" priority="21" stopIfTrue="1" operator="lessThan">
      <formula>$E$17</formula>
    </cfRule>
    <cfRule type="cellIs" dxfId="181" priority="22" stopIfTrue="1" operator="greaterThan">
      <formula>0</formula>
    </cfRule>
  </conditionalFormatting>
  <conditionalFormatting sqref="E18:G18">
    <cfRule type="cellIs" dxfId="180" priority="23" stopIfTrue="1" operator="lessThan">
      <formula>$E$18</formula>
    </cfRule>
    <cfRule type="cellIs" dxfId="179" priority="24" stopIfTrue="1" operator="greaterThan">
      <formula>0</formula>
    </cfRule>
  </conditionalFormatting>
  <conditionalFormatting sqref="C21:G21">
    <cfRule type="cellIs" dxfId="178" priority="25" stopIfTrue="1" operator="equal">
      <formula>$D$23</formula>
    </cfRule>
    <cfRule type="cellIs" dxfId="177" priority="26" stopIfTrue="1" operator="equal">
      <formula>$D$24</formula>
    </cfRule>
    <cfRule type="cellIs" dxfId="176" priority="27" stopIfTrue="1" operator="equal">
      <formula>$D$25</formula>
    </cfRule>
    <cfRule type="cellIs" dxfId="175" priority="28" stopIfTrue="1" operator="equal">
      <formula>$D$26</formula>
    </cfRule>
    <cfRule type="cellIs" dxfId="174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6" sqref="H16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5">
        <v>30</v>
      </c>
      <c r="G7" s="5">
        <v>30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5">
        <v>50</v>
      </c>
      <c r="G8" s="5">
        <v>60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5">
        <v>50</v>
      </c>
      <c r="G9" s="5"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5">
        <v>175</v>
      </c>
      <c r="G10" s="5">
        <v>150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5">
        <v>50</v>
      </c>
      <c r="G11" s="5">
        <v>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5">
        <v>60</v>
      </c>
      <c r="G12" s="5">
        <v>60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5">
        <v>0</v>
      </c>
      <c r="G13" s="5">
        <v>50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5">
        <v>30</v>
      </c>
      <c r="G14" s="5">
        <v>105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5">
        <v>20</v>
      </c>
      <c r="G15" s="5">
        <v>50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5">
        <v>0</v>
      </c>
      <c r="G16" s="5">
        <v>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465</v>
      </c>
      <c r="G21" s="13">
        <f>SUM($G$7:$G$18)</f>
        <v>660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73" priority="1" stopIfTrue="1" operator="greaterThan">
      <formula>$E$7</formula>
    </cfRule>
    <cfRule type="cellIs" dxfId="172" priority="2" stopIfTrue="1" operator="equal">
      <formula>""</formula>
    </cfRule>
  </conditionalFormatting>
  <conditionalFormatting sqref="E8:G8">
    <cfRule type="cellIs" dxfId="171" priority="3" stopIfTrue="1" operator="greaterThan">
      <formula>$E$8</formula>
    </cfRule>
    <cfRule type="cellIs" dxfId="170" priority="4" stopIfTrue="1" operator="equal">
      <formula>""</formula>
    </cfRule>
  </conditionalFormatting>
  <conditionalFormatting sqref="E9:G9">
    <cfRule type="cellIs" dxfId="169" priority="5" stopIfTrue="1" operator="greaterThan">
      <formula>$E$9</formula>
    </cfRule>
    <cfRule type="cellIs" dxfId="168" priority="6" stopIfTrue="1" operator="equal">
      <formula>""</formula>
    </cfRule>
  </conditionalFormatting>
  <conditionalFormatting sqref="E10:G10">
    <cfRule type="cellIs" dxfId="167" priority="7" stopIfTrue="1" operator="greaterThan">
      <formula>$E$10</formula>
    </cfRule>
    <cfRule type="cellIs" dxfId="166" priority="8" stopIfTrue="1" operator="equal">
      <formula>""</formula>
    </cfRule>
  </conditionalFormatting>
  <conditionalFormatting sqref="E11:G11">
    <cfRule type="cellIs" dxfId="165" priority="9" stopIfTrue="1" operator="greaterThan">
      <formula>$E$11</formula>
    </cfRule>
    <cfRule type="cellIs" dxfId="164" priority="10" stopIfTrue="1" operator="equal">
      <formula>""</formula>
    </cfRule>
  </conditionalFormatting>
  <conditionalFormatting sqref="E12:G12">
    <cfRule type="cellIs" dxfId="163" priority="11" stopIfTrue="1" operator="greaterThan">
      <formula>$E$12</formula>
    </cfRule>
    <cfRule type="cellIs" dxfId="162" priority="12" stopIfTrue="1" operator="equal">
      <formula>""</formula>
    </cfRule>
  </conditionalFormatting>
  <conditionalFormatting sqref="E13:G13">
    <cfRule type="cellIs" dxfId="161" priority="13" stopIfTrue="1" operator="greaterThan">
      <formula>$E$13</formula>
    </cfRule>
    <cfRule type="cellIs" dxfId="160" priority="14" stopIfTrue="1" operator="equal">
      <formula>""</formula>
    </cfRule>
  </conditionalFormatting>
  <conditionalFormatting sqref="E14:G14">
    <cfRule type="cellIs" dxfId="159" priority="15" stopIfTrue="1" operator="greaterThan">
      <formula>$E$14</formula>
    </cfRule>
    <cfRule type="cellIs" dxfId="158" priority="16" stopIfTrue="1" operator="equal">
      <formula>""</formula>
    </cfRule>
  </conditionalFormatting>
  <conditionalFormatting sqref="E15:G15">
    <cfRule type="cellIs" dxfId="157" priority="17" stopIfTrue="1" operator="greaterThan">
      <formula>$E$15</formula>
    </cfRule>
    <cfRule type="cellIs" dxfId="156" priority="18" stopIfTrue="1" operator="equal">
      <formula>""</formula>
    </cfRule>
  </conditionalFormatting>
  <conditionalFormatting sqref="E16:G16">
    <cfRule type="cellIs" dxfId="155" priority="19" stopIfTrue="1" operator="greaterThan">
      <formula>$E$16</formula>
    </cfRule>
    <cfRule type="cellIs" dxfId="154" priority="20" stopIfTrue="1" operator="equal">
      <formula>""</formula>
    </cfRule>
  </conditionalFormatting>
  <conditionalFormatting sqref="E17:G17">
    <cfRule type="cellIs" dxfId="153" priority="21" stopIfTrue="1" operator="lessThan">
      <formula>$E$17</formula>
    </cfRule>
    <cfRule type="cellIs" dxfId="152" priority="22" stopIfTrue="1" operator="greaterThan">
      <formula>0</formula>
    </cfRule>
  </conditionalFormatting>
  <conditionalFormatting sqref="E18:G18">
    <cfRule type="cellIs" dxfId="151" priority="23" stopIfTrue="1" operator="lessThan">
      <formula>$E$18</formula>
    </cfRule>
    <cfRule type="cellIs" dxfId="150" priority="24" stopIfTrue="1" operator="greaterThan">
      <formula>0</formula>
    </cfRule>
  </conditionalFormatting>
  <conditionalFormatting sqref="C21:G21">
    <cfRule type="cellIs" dxfId="149" priority="25" stopIfTrue="1" operator="equal">
      <formula>$D$23</formula>
    </cfRule>
    <cfRule type="cellIs" dxfId="148" priority="26" stopIfTrue="1" operator="equal">
      <formula>$D$24</formula>
    </cfRule>
    <cfRule type="cellIs" dxfId="147" priority="27" stopIfTrue="1" operator="equal">
      <formula>$D$25</formula>
    </cfRule>
    <cfRule type="cellIs" dxfId="146" priority="28" stopIfTrue="1" operator="equal">
      <formula>$D$26</formula>
    </cfRule>
    <cfRule type="cellIs" dxfId="145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44" priority="1" stopIfTrue="1" operator="greaterThan">
      <formula>$E$7</formula>
    </cfRule>
    <cfRule type="cellIs" dxfId="143" priority="2" stopIfTrue="1" operator="equal">
      <formula>""</formula>
    </cfRule>
  </conditionalFormatting>
  <conditionalFormatting sqref="E8:G8">
    <cfRule type="cellIs" dxfId="142" priority="3" stopIfTrue="1" operator="greaterThan">
      <formula>$E$8</formula>
    </cfRule>
    <cfRule type="cellIs" dxfId="141" priority="4" stopIfTrue="1" operator="equal">
      <formula>""</formula>
    </cfRule>
  </conditionalFormatting>
  <conditionalFormatting sqref="E9:G9">
    <cfRule type="cellIs" dxfId="140" priority="5" stopIfTrue="1" operator="greaterThan">
      <formula>$E$9</formula>
    </cfRule>
    <cfRule type="cellIs" dxfId="139" priority="6" stopIfTrue="1" operator="equal">
      <formula>""</formula>
    </cfRule>
  </conditionalFormatting>
  <conditionalFormatting sqref="E10:G10">
    <cfRule type="cellIs" dxfId="138" priority="7" stopIfTrue="1" operator="greaterThan">
      <formula>$E$10</formula>
    </cfRule>
    <cfRule type="cellIs" dxfId="137" priority="8" stopIfTrue="1" operator="equal">
      <formula>""</formula>
    </cfRule>
  </conditionalFormatting>
  <conditionalFormatting sqref="E11:G11">
    <cfRule type="cellIs" dxfId="136" priority="9" stopIfTrue="1" operator="greaterThan">
      <formula>$E$11</formula>
    </cfRule>
    <cfRule type="cellIs" dxfId="135" priority="10" stopIfTrue="1" operator="equal">
      <formula>""</formula>
    </cfRule>
  </conditionalFormatting>
  <conditionalFormatting sqref="E12:G12">
    <cfRule type="cellIs" dxfId="134" priority="11" stopIfTrue="1" operator="greaterThan">
      <formula>$E$12</formula>
    </cfRule>
    <cfRule type="cellIs" dxfId="133" priority="12" stopIfTrue="1" operator="equal">
      <formula>""</formula>
    </cfRule>
  </conditionalFormatting>
  <conditionalFormatting sqref="E13:G13">
    <cfRule type="cellIs" dxfId="132" priority="13" stopIfTrue="1" operator="greaterThan">
      <formula>$E$13</formula>
    </cfRule>
    <cfRule type="cellIs" dxfId="131" priority="14" stopIfTrue="1" operator="equal">
      <formula>""</formula>
    </cfRule>
  </conditionalFormatting>
  <conditionalFormatting sqref="E14:G14">
    <cfRule type="cellIs" dxfId="130" priority="15" stopIfTrue="1" operator="greaterThan">
      <formula>$E$14</formula>
    </cfRule>
    <cfRule type="cellIs" dxfId="129" priority="16" stopIfTrue="1" operator="equal">
      <formula>""</formula>
    </cfRule>
  </conditionalFormatting>
  <conditionalFormatting sqref="E15:G15">
    <cfRule type="cellIs" dxfId="128" priority="17" stopIfTrue="1" operator="greaterThan">
      <formula>$E$15</formula>
    </cfRule>
    <cfRule type="cellIs" dxfId="127" priority="18" stopIfTrue="1" operator="equal">
      <formula>""</formula>
    </cfRule>
  </conditionalFormatting>
  <conditionalFormatting sqref="E16:G16">
    <cfRule type="cellIs" dxfId="126" priority="19" stopIfTrue="1" operator="greaterThan">
      <formula>$E$16</formula>
    </cfRule>
    <cfRule type="cellIs" dxfId="125" priority="20" stopIfTrue="1" operator="equal">
      <formula>""</formula>
    </cfRule>
  </conditionalFormatting>
  <conditionalFormatting sqref="E17:G17">
    <cfRule type="cellIs" dxfId="124" priority="21" stopIfTrue="1" operator="lessThan">
      <formula>$E$17</formula>
    </cfRule>
    <cfRule type="cellIs" dxfId="123" priority="22" stopIfTrue="1" operator="greaterThan">
      <formula>0</formula>
    </cfRule>
  </conditionalFormatting>
  <conditionalFormatting sqref="E18:G18">
    <cfRule type="cellIs" dxfId="122" priority="23" stopIfTrue="1" operator="lessThan">
      <formula>$E$18</formula>
    </cfRule>
    <cfRule type="cellIs" dxfId="121" priority="24" stopIfTrue="1" operator="greaterThan">
      <formula>0</formula>
    </cfRule>
  </conditionalFormatting>
  <conditionalFormatting sqref="C21:G21">
    <cfRule type="cellIs" dxfId="120" priority="25" stopIfTrue="1" operator="equal">
      <formula>$D$23</formula>
    </cfRule>
    <cfRule type="cellIs" dxfId="119" priority="26" stopIfTrue="1" operator="equal">
      <formula>$D$24</formula>
    </cfRule>
    <cfRule type="cellIs" dxfId="118" priority="27" stopIfTrue="1" operator="equal">
      <formula>$D$25</formula>
    </cfRule>
    <cfRule type="cellIs" dxfId="117" priority="28" stopIfTrue="1" operator="equal">
      <formula>$D$26</formula>
    </cfRule>
    <cfRule type="cellIs" dxfId="116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15" priority="1" stopIfTrue="1" operator="greaterThan">
      <formula>$E$7</formula>
    </cfRule>
    <cfRule type="cellIs" dxfId="114" priority="2" stopIfTrue="1" operator="equal">
      <formula>""</formula>
    </cfRule>
  </conditionalFormatting>
  <conditionalFormatting sqref="E8:G8">
    <cfRule type="cellIs" dxfId="113" priority="3" stopIfTrue="1" operator="greaterThan">
      <formula>$E$8</formula>
    </cfRule>
    <cfRule type="cellIs" dxfId="112" priority="4" stopIfTrue="1" operator="equal">
      <formula>""</formula>
    </cfRule>
  </conditionalFormatting>
  <conditionalFormatting sqref="E9:G9">
    <cfRule type="cellIs" dxfId="111" priority="5" stopIfTrue="1" operator="greaterThan">
      <formula>$E$9</formula>
    </cfRule>
    <cfRule type="cellIs" dxfId="110" priority="6" stopIfTrue="1" operator="equal">
      <formula>""</formula>
    </cfRule>
  </conditionalFormatting>
  <conditionalFormatting sqref="E10:G10">
    <cfRule type="cellIs" dxfId="109" priority="7" stopIfTrue="1" operator="greaterThan">
      <formula>$E$10</formula>
    </cfRule>
    <cfRule type="cellIs" dxfId="108" priority="8" stopIfTrue="1" operator="equal">
      <formula>""</formula>
    </cfRule>
  </conditionalFormatting>
  <conditionalFormatting sqref="E11:G11">
    <cfRule type="cellIs" dxfId="107" priority="9" stopIfTrue="1" operator="greaterThan">
      <formula>$E$11</formula>
    </cfRule>
    <cfRule type="cellIs" dxfId="106" priority="10" stopIfTrue="1" operator="equal">
      <formula>""</formula>
    </cfRule>
  </conditionalFormatting>
  <conditionalFormatting sqref="E12:G12">
    <cfRule type="cellIs" dxfId="105" priority="11" stopIfTrue="1" operator="greaterThan">
      <formula>$E$12</formula>
    </cfRule>
    <cfRule type="cellIs" dxfId="104" priority="12" stopIfTrue="1" operator="equal">
      <formula>""</formula>
    </cfRule>
  </conditionalFormatting>
  <conditionalFormatting sqref="E13:G13">
    <cfRule type="cellIs" dxfId="103" priority="13" stopIfTrue="1" operator="greaterThan">
      <formula>$E$13</formula>
    </cfRule>
    <cfRule type="cellIs" dxfId="102" priority="14" stopIfTrue="1" operator="equal">
      <formula>""</formula>
    </cfRule>
  </conditionalFormatting>
  <conditionalFormatting sqref="E14:G14">
    <cfRule type="cellIs" dxfId="101" priority="15" stopIfTrue="1" operator="greaterThan">
      <formula>$E$14</formula>
    </cfRule>
    <cfRule type="cellIs" dxfId="100" priority="16" stopIfTrue="1" operator="equal">
      <formula>""</formula>
    </cfRule>
  </conditionalFormatting>
  <conditionalFormatting sqref="E15:G15">
    <cfRule type="cellIs" dxfId="99" priority="17" stopIfTrue="1" operator="greaterThan">
      <formula>$E$15</formula>
    </cfRule>
    <cfRule type="cellIs" dxfId="98" priority="18" stopIfTrue="1" operator="equal">
      <formula>""</formula>
    </cfRule>
  </conditionalFormatting>
  <conditionalFormatting sqref="E16:G16">
    <cfRule type="cellIs" dxfId="97" priority="19" stopIfTrue="1" operator="greaterThan">
      <formula>$E$16</formula>
    </cfRule>
    <cfRule type="cellIs" dxfId="96" priority="20" stopIfTrue="1" operator="equal">
      <formula>""</formula>
    </cfRule>
  </conditionalFormatting>
  <conditionalFormatting sqref="E17:G17">
    <cfRule type="cellIs" dxfId="95" priority="21" stopIfTrue="1" operator="lessThan">
      <formula>$E$17</formula>
    </cfRule>
    <cfRule type="cellIs" dxfId="94" priority="22" stopIfTrue="1" operator="greaterThan">
      <formula>0</formula>
    </cfRule>
  </conditionalFormatting>
  <conditionalFormatting sqref="E18:G18">
    <cfRule type="cellIs" dxfId="93" priority="23" stopIfTrue="1" operator="lessThan">
      <formula>$E$18</formula>
    </cfRule>
    <cfRule type="cellIs" dxfId="92" priority="24" stopIfTrue="1" operator="greaterThan">
      <formula>0</formula>
    </cfRule>
  </conditionalFormatting>
  <conditionalFormatting sqref="C21:G21">
    <cfRule type="cellIs" dxfId="91" priority="25" stopIfTrue="1" operator="equal">
      <formula>$D$23</formula>
    </cfRule>
    <cfRule type="cellIs" dxfId="90" priority="26" stopIfTrue="1" operator="equal">
      <formula>$D$24</formula>
    </cfRule>
    <cfRule type="cellIs" dxfId="89" priority="27" stopIfTrue="1" operator="equal">
      <formula>$D$25</formula>
    </cfRule>
    <cfRule type="cellIs" dxfId="88" priority="28" stopIfTrue="1" operator="equal">
      <formula>$D$26</formula>
    </cfRule>
    <cfRule type="cellIs" dxfId="87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6" priority="1" stopIfTrue="1" operator="greaterThan">
      <formula>$E$7</formula>
    </cfRule>
    <cfRule type="cellIs" dxfId="85" priority="2" stopIfTrue="1" operator="equal">
      <formula>""</formula>
    </cfRule>
  </conditionalFormatting>
  <conditionalFormatting sqref="E8:G8">
    <cfRule type="cellIs" dxfId="84" priority="3" stopIfTrue="1" operator="greaterThan">
      <formula>$E$8</formula>
    </cfRule>
    <cfRule type="cellIs" dxfId="83" priority="4" stopIfTrue="1" operator="equal">
      <formula>""</formula>
    </cfRule>
  </conditionalFormatting>
  <conditionalFormatting sqref="E9:G9">
    <cfRule type="cellIs" dxfId="82" priority="5" stopIfTrue="1" operator="greaterThan">
      <formula>$E$9</formula>
    </cfRule>
    <cfRule type="cellIs" dxfId="81" priority="6" stopIfTrue="1" operator="equal">
      <formula>""</formula>
    </cfRule>
  </conditionalFormatting>
  <conditionalFormatting sqref="E10:G10">
    <cfRule type="cellIs" dxfId="80" priority="7" stopIfTrue="1" operator="greaterThan">
      <formula>$E$10</formula>
    </cfRule>
    <cfRule type="cellIs" dxfId="79" priority="8" stopIfTrue="1" operator="equal">
      <formula>""</formula>
    </cfRule>
  </conditionalFormatting>
  <conditionalFormatting sqref="E11:G11">
    <cfRule type="cellIs" dxfId="78" priority="9" stopIfTrue="1" operator="greaterThan">
      <formula>$E$11</formula>
    </cfRule>
    <cfRule type="cellIs" dxfId="77" priority="10" stopIfTrue="1" operator="equal">
      <formula>""</formula>
    </cfRule>
  </conditionalFormatting>
  <conditionalFormatting sqref="E12:G12">
    <cfRule type="cellIs" dxfId="76" priority="11" stopIfTrue="1" operator="greaterThan">
      <formula>$E$12</formula>
    </cfRule>
    <cfRule type="cellIs" dxfId="75" priority="12" stopIfTrue="1" operator="equal">
      <formula>""</formula>
    </cfRule>
  </conditionalFormatting>
  <conditionalFormatting sqref="E13:G13">
    <cfRule type="cellIs" dxfId="74" priority="13" stopIfTrue="1" operator="greaterThan">
      <formula>$E$13</formula>
    </cfRule>
    <cfRule type="cellIs" dxfId="73" priority="14" stopIfTrue="1" operator="equal">
      <formula>""</formula>
    </cfRule>
  </conditionalFormatting>
  <conditionalFormatting sqref="E14:G14">
    <cfRule type="cellIs" dxfId="72" priority="15" stopIfTrue="1" operator="greaterThan">
      <formula>$E$14</formula>
    </cfRule>
    <cfRule type="cellIs" dxfId="71" priority="16" stopIfTrue="1" operator="equal">
      <formula>""</formula>
    </cfRule>
  </conditionalFormatting>
  <conditionalFormatting sqref="E15:G15">
    <cfRule type="cellIs" dxfId="70" priority="17" stopIfTrue="1" operator="greaterThan">
      <formula>$E$15</formula>
    </cfRule>
    <cfRule type="cellIs" dxfId="69" priority="18" stopIfTrue="1" operator="equal">
      <formula>""</formula>
    </cfRule>
  </conditionalFormatting>
  <conditionalFormatting sqref="E16:G16">
    <cfRule type="cellIs" dxfId="68" priority="19" stopIfTrue="1" operator="greaterThan">
      <formula>$E$16</formula>
    </cfRule>
    <cfRule type="cellIs" dxfId="67" priority="20" stopIfTrue="1" operator="equal">
      <formula>""</formula>
    </cfRule>
  </conditionalFormatting>
  <conditionalFormatting sqref="E17:G17">
    <cfRule type="cellIs" dxfId="66" priority="21" stopIfTrue="1" operator="lessThan">
      <formula>$E$17</formula>
    </cfRule>
    <cfRule type="cellIs" dxfId="65" priority="22" stopIfTrue="1" operator="greaterThan">
      <formula>0</formula>
    </cfRule>
  </conditionalFormatting>
  <conditionalFormatting sqref="E18:G18">
    <cfRule type="cellIs" dxfId="64" priority="23" stopIfTrue="1" operator="lessThan">
      <formula>$E$18</formula>
    </cfRule>
    <cfRule type="cellIs" dxfId="63" priority="24" stopIfTrue="1" operator="greaterThan">
      <formula>0</formula>
    </cfRule>
  </conditionalFormatting>
  <conditionalFormatting sqref="C21:G21">
    <cfRule type="cellIs" dxfId="62" priority="25" stopIfTrue="1" operator="equal">
      <formula>$D$23</formula>
    </cfRule>
    <cfRule type="cellIs" dxfId="61" priority="26" stopIfTrue="1" operator="equal">
      <formula>$D$24</formula>
    </cfRule>
    <cfRule type="cellIs" dxfId="60" priority="27" stopIfTrue="1" operator="equal">
      <formula>$D$25</formula>
    </cfRule>
    <cfRule type="cellIs" dxfId="59" priority="28" stopIfTrue="1" operator="equal">
      <formula>$D$26</formula>
    </cfRule>
    <cfRule type="cellIs" dxfId="58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5068</v>
      </c>
      <c r="G6" s="1">
        <v>5069</v>
      </c>
      <c r="H6" s="1"/>
      <c r="I6" s="1"/>
    </row>
    <row r="7" spans="1:69" x14ac:dyDescent="0.2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57" priority="1" stopIfTrue="1" operator="greaterThan">
      <formula>$E$7</formula>
    </cfRule>
    <cfRule type="cellIs" dxfId="56" priority="2" stopIfTrue="1" operator="equal">
      <formula>""</formula>
    </cfRule>
  </conditionalFormatting>
  <conditionalFormatting sqref="E8:G8">
    <cfRule type="cellIs" dxfId="55" priority="3" stopIfTrue="1" operator="greaterThan">
      <formula>$E$8</formula>
    </cfRule>
    <cfRule type="cellIs" dxfId="54" priority="4" stopIfTrue="1" operator="equal">
      <formula>""</formula>
    </cfRule>
  </conditionalFormatting>
  <conditionalFormatting sqref="E9:G9">
    <cfRule type="cellIs" dxfId="53" priority="5" stopIfTrue="1" operator="greaterThan">
      <formula>$E$9</formula>
    </cfRule>
    <cfRule type="cellIs" dxfId="52" priority="6" stopIfTrue="1" operator="equal">
      <formula>""</formula>
    </cfRule>
  </conditionalFormatting>
  <conditionalFormatting sqref="E10:G10">
    <cfRule type="cellIs" dxfId="51" priority="7" stopIfTrue="1" operator="greaterThan">
      <formula>$E$10</formula>
    </cfRule>
    <cfRule type="cellIs" dxfId="50" priority="8" stopIfTrue="1" operator="equal">
      <formula>""</formula>
    </cfRule>
  </conditionalFormatting>
  <conditionalFormatting sqref="E11:G11">
    <cfRule type="cellIs" dxfId="49" priority="9" stopIfTrue="1" operator="greaterThan">
      <formula>$E$11</formula>
    </cfRule>
    <cfRule type="cellIs" dxfId="48" priority="10" stopIfTrue="1" operator="equal">
      <formula>""</formula>
    </cfRule>
  </conditionalFormatting>
  <conditionalFormatting sqref="E12:G12">
    <cfRule type="cellIs" dxfId="47" priority="11" stopIfTrue="1" operator="greaterThan">
      <formula>$E$12</formula>
    </cfRule>
    <cfRule type="cellIs" dxfId="46" priority="12" stopIfTrue="1" operator="equal">
      <formula>""</formula>
    </cfRule>
  </conditionalFormatting>
  <conditionalFormatting sqref="E13:G13">
    <cfRule type="cellIs" dxfId="45" priority="13" stopIfTrue="1" operator="greaterThan">
      <formula>$E$13</formula>
    </cfRule>
    <cfRule type="cellIs" dxfId="44" priority="14" stopIfTrue="1" operator="equal">
      <formula>""</formula>
    </cfRule>
  </conditionalFormatting>
  <conditionalFormatting sqref="E14:G14">
    <cfRule type="cellIs" dxfId="43" priority="15" stopIfTrue="1" operator="greaterThan">
      <formula>$E$14</formula>
    </cfRule>
    <cfRule type="cellIs" dxfId="42" priority="16" stopIfTrue="1" operator="equal">
      <formula>""</formula>
    </cfRule>
  </conditionalFormatting>
  <conditionalFormatting sqref="E15:G15">
    <cfRule type="cellIs" dxfId="41" priority="17" stopIfTrue="1" operator="greaterThan">
      <formula>$E$15</formula>
    </cfRule>
    <cfRule type="cellIs" dxfId="40" priority="18" stopIfTrue="1" operator="equal">
      <formula>""</formula>
    </cfRule>
  </conditionalFormatting>
  <conditionalFormatting sqref="E16:G16">
    <cfRule type="cellIs" dxfId="39" priority="19" stopIfTrue="1" operator="greaterThan">
      <formula>$E$16</formula>
    </cfRule>
    <cfRule type="cellIs" dxfId="38" priority="20" stopIfTrue="1" operator="equal">
      <formula>""</formula>
    </cfRule>
  </conditionalFormatting>
  <conditionalFormatting sqref="E17:G17">
    <cfRule type="cellIs" dxfId="37" priority="21" stopIfTrue="1" operator="lessThan">
      <formula>$E$17</formula>
    </cfRule>
    <cfRule type="cellIs" dxfId="36" priority="22" stopIfTrue="1" operator="greaterThan">
      <formula>0</formula>
    </cfRule>
  </conditionalFormatting>
  <conditionalFormatting sqref="E18:G18">
    <cfRule type="cellIs" dxfId="35" priority="23" stopIfTrue="1" operator="lessThan">
      <formula>$E$18</formula>
    </cfRule>
    <cfRule type="cellIs" dxfId="34" priority="24" stopIfTrue="1" operator="greaterThan">
      <formula>0</formula>
    </cfRule>
  </conditionalFormatting>
  <conditionalFormatting sqref="C21:G21">
    <cfRule type="cellIs" dxfId="33" priority="25" stopIfTrue="1" operator="equal">
      <formula>$D$23</formula>
    </cfRule>
    <cfRule type="cellIs" dxfId="32" priority="26" stopIfTrue="1" operator="equal">
      <formula>$D$24</formula>
    </cfRule>
    <cfRule type="cellIs" dxfId="31" priority="27" stopIfTrue="1" operator="equal">
      <formula>$D$25</formula>
    </cfRule>
    <cfRule type="cellIs" dxfId="30" priority="28" stopIfTrue="1" operator="equal">
      <formula>$D$26</formula>
    </cfRule>
    <cfRule type="cellIs" dxfId="29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1" spans="1:69" x14ac:dyDescent="0.25">
      <c r="F1" s="19" t="s">
        <v>39</v>
      </c>
    </row>
    <row r="2" spans="1:69" ht="17.399999999999999" x14ac:dyDescent="0.3">
      <c r="D2" s="4" t="s">
        <v>1</v>
      </c>
      <c r="G2" s="19"/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5068</v>
      </c>
      <c r="G6" s="22">
        <v>5069</v>
      </c>
      <c r="H6" s="1"/>
      <c r="I6" s="1"/>
    </row>
    <row r="7" spans="1:69" ht="30" x14ac:dyDescent="0.5">
      <c r="A7" s="10">
        <v>23539</v>
      </c>
      <c r="B7" s="10">
        <v>264961</v>
      </c>
      <c r="C7" s="9" t="s">
        <v>14</v>
      </c>
      <c r="D7" s="3" t="s">
        <v>15</v>
      </c>
      <c r="E7" s="3">
        <v>150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0">
        <v>23539</v>
      </c>
      <c r="B8" s="10">
        <v>264962</v>
      </c>
      <c r="C8" s="3" t="s">
        <v>14</v>
      </c>
      <c r="D8" s="3" t="s">
        <v>16</v>
      </c>
      <c r="E8" s="3">
        <v>60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0">
        <v>23539</v>
      </c>
      <c r="B9" s="10">
        <v>264963</v>
      </c>
      <c r="C9" s="3" t="s">
        <v>14</v>
      </c>
      <c r="D9" s="3" t="s">
        <v>17</v>
      </c>
      <c r="E9" s="3">
        <v>50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0">
        <v>23539</v>
      </c>
      <c r="B10" s="10">
        <v>264964</v>
      </c>
      <c r="C10" s="3" t="s">
        <v>14</v>
      </c>
      <c r="D10" s="3" t="s">
        <v>18</v>
      </c>
      <c r="E10" s="3">
        <v>200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0">
        <v>23539</v>
      </c>
      <c r="B11" s="10">
        <v>264965</v>
      </c>
      <c r="C11" s="3" t="s">
        <v>14</v>
      </c>
      <c r="D11" s="3" t="s">
        <v>19</v>
      </c>
      <c r="E11" s="3">
        <v>75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0">
        <v>23539</v>
      </c>
      <c r="B12" s="10">
        <v>264966</v>
      </c>
      <c r="C12" s="3" t="s">
        <v>14</v>
      </c>
      <c r="D12" s="3" t="s">
        <v>20</v>
      </c>
      <c r="E12" s="3">
        <v>60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0">
        <v>23539</v>
      </c>
      <c r="B13" s="10">
        <v>264967</v>
      </c>
      <c r="C13" s="3" t="s">
        <v>14</v>
      </c>
      <c r="D13" s="3" t="s">
        <v>21</v>
      </c>
      <c r="E13" s="3">
        <v>145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0">
        <v>23539</v>
      </c>
      <c r="B14" s="10">
        <v>264968</v>
      </c>
      <c r="C14" s="3" t="s">
        <v>14</v>
      </c>
      <c r="D14" s="3" t="s">
        <v>22</v>
      </c>
      <c r="E14" s="3">
        <v>150</v>
      </c>
      <c r="F14" s="23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0">
        <v>23539</v>
      </c>
      <c r="B15" s="10">
        <v>264969</v>
      </c>
      <c r="C15" s="3" t="s">
        <v>14</v>
      </c>
      <c r="D15" s="3" t="s">
        <v>23</v>
      </c>
      <c r="E15" s="3">
        <v>50</v>
      </c>
      <c r="F15" s="23"/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0">
        <v>23539</v>
      </c>
      <c r="B16" s="10">
        <v>264970</v>
      </c>
      <c r="C16" s="3" t="s">
        <v>14</v>
      </c>
      <c r="D16" s="3" t="s">
        <v>24</v>
      </c>
      <c r="E16" s="3">
        <v>60</v>
      </c>
      <c r="F16" s="23"/>
      <c r="G16" s="2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0">
        <v>23539</v>
      </c>
      <c r="B17" s="10">
        <v>264972</v>
      </c>
      <c r="C17" s="11" t="s">
        <v>25</v>
      </c>
      <c r="D17" s="11" t="s">
        <v>26</v>
      </c>
      <c r="E17" s="11">
        <v>-50</v>
      </c>
      <c r="F17" s="23"/>
      <c r="G17" s="23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0">
        <v>23539</v>
      </c>
      <c r="B18" s="10">
        <v>264973</v>
      </c>
      <c r="C18" s="11" t="s">
        <v>25</v>
      </c>
      <c r="D18" s="11" t="s">
        <v>27</v>
      </c>
      <c r="E18" s="11">
        <v>-10</v>
      </c>
      <c r="F18" s="23"/>
      <c r="G18" s="23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30</v>
      </c>
      <c r="D23" s="14">
        <f>LARGE($F$21:$G$21,1)</f>
        <v>0</v>
      </c>
      <c r="E23">
        <f>INDEX($F$6:$G$6,MATCH($D$23,$F$21:$G$21,0))</f>
        <v>5068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33</v>
      </c>
      <c r="D24" s="15">
        <f>LARGE($F$21:$G$21,2)</f>
        <v>0</v>
      </c>
      <c r="E24">
        <f>INDEX($F$6:$G$6,MATCH($D$24,$F$21:$G$21,0))</f>
        <v>5068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6" t="e">
        <f>LARGE($F$21:$G$21,3)</f>
        <v>#NUM!</v>
      </c>
      <c r="E25" t="e">
        <f>INDEX($F$6:$G$6,MATCH($D$25,$F$21:$G$21,0))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7" t="e">
        <f>LARGE($F$21:$G$21,4)</f>
        <v>#NUM!</v>
      </c>
      <c r="E26" t="e">
        <f>INDEX($F$6:$G$6,MATCH($D$26,$F$21:$G$21,0))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36</v>
      </c>
      <c r="D27" s="18" t="e">
        <f>LARGE($F$21:$G$21,5)</f>
        <v>#NUM!</v>
      </c>
      <c r="E27" t="e">
        <f>INDEX($F$6:$G$6,MATCH($D$27,$F$21:$G$21,0))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8" priority="1" stopIfTrue="1" operator="greaterThan">
      <formula>$E$7</formula>
    </cfRule>
    <cfRule type="cellIs" dxfId="27" priority="2" stopIfTrue="1" operator="equal">
      <formula>""</formula>
    </cfRule>
  </conditionalFormatting>
  <conditionalFormatting sqref="E8">
    <cfRule type="cellIs" dxfId="26" priority="3" stopIfTrue="1" operator="greaterThan">
      <formula>$E$8</formula>
    </cfRule>
    <cfRule type="cellIs" dxfId="25" priority="4" stopIfTrue="1" operator="equal">
      <formula>""</formula>
    </cfRule>
  </conditionalFormatting>
  <conditionalFormatting sqref="E9">
    <cfRule type="cellIs" dxfId="24" priority="5" stopIfTrue="1" operator="greaterThan">
      <formula>$E$9</formula>
    </cfRule>
    <cfRule type="cellIs" dxfId="23" priority="6" stopIfTrue="1" operator="equal">
      <formula>""</formula>
    </cfRule>
  </conditionalFormatting>
  <conditionalFormatting sqref="E10">
    <cfRule type="cellIs" dxfId="22" priority="7" stopIfTrue="1" operator="greaterThan">
      <formula>$E$10</formula>
    </cfRule>
    <cfRule type="cellIs" dxfId="21" priority="8" stopIfTrue="1" operator="equal">
      <formula>""</formula>
    </cfRule>
  </conditionalFormatting>
  <conditionalFormatting sqref="E11">
    <cfRule type="cellIs" dxfId="20" priority="9" stopIfTrue="1" operator="greaterThan">
      <formula>$E$11</formula>
    </cfRule>
    <cfRule type="cellIs" dxfId="19" priority="10" stopIfTrue="1" operator="equal">
      <formula>""</formula>
    </cfRule>
  </conditionalFormatting>
  <conditionalFormatting sqref="E12">
    <cfRule type="cellIs" dxfId="18" priority="11" stopIfTrue="1" operator="greaterThan">
      <formula>$E$12</formula>
    </cfRule>
    <cfRule type="cellIs" dxfId="17" priority="12" stopIfTrue="1" operator="equal">
      <formula>""</formula>
    </cfRule>
  </conditionalFormatting>
  <conditionalFormatting sqref="E13">
    <cfRule type="cellIs" dxfId="16" priority="13" stopIfTrue="1" operator="greaterThan">
      <formula>$E$13</formula>
    </cfRule>
    <cfRule type="cellIs" dxfId="15" priority="14" stopIfTrue="1" operator="equal">
      <formula>""</formula>
    </cfRule>
  </conditionalFormatting>
  <conditionalFormatting sqref="E14">
    <cfRule type="cellIs" dxfId="14" priority="15" stopIfTrue="1" operator="greaterThan">
      <formula>$E$14</formula>
    </cfRule>
    <cfRule type="cellIs" dxfId="13" priority="16" stopIfTrue="1" operator="equal">
      <formula>""</formula>
    </cfRule>
  </conditionalFormatting>
  <conditionalFormatting sqref="E15">
    <cfRule type="cellIs" dxfId="12" priority="17" stopIfTrue="1" operator="greaterThan">
      <formula>$E$15</formula>
    </cfRule>
    <cfRule type="cellIs" dxfId="11" priority="18" stopIfTrue="1" operator="equal">
      <formula>""</formula>
    </cfRule>
  </conditionalFormatting>
  <conditionalFormatting sqref="E16">
    <cfRule type="cellIs" dxfId="10" priority="19" stopIfTrue="1" operator="greaterThan">
      <formula>$E$16</formula>
    </cfRule>
    <cfRule type="cellIs" dxfId="9" priority="20" stopIfTrue="1" operator="equal">
      <formula>""</formula>
    </cfRule>
  </conditionalFormatting>
  <conditionalFormatting sqref="E17">
    <cfRule type="cellIs" dxfId="8" priority="21" stopIfTrue="1" operator="lessThan">
      <formula>$E$17</formula>
    </cfRule>
    <cfRule type="cellIs" dxfId="7" priority="22" stopIfTrue="1" operator="greaterThan">
      <formula>0</formula>
    </cfRule>
  </conditionalFormatting>
  <conditionalFormatting sqref="E18">
    <cfRule type="cellIs" dxfId="6" priority="23" stopIfTrue="1" operator="lessThan">
      <formula>$E$18</formula>
    </cfRule>
    <cfRule type="cellIs" dxfId="5" priority="24" stopIfTrue="1" operator="greaterThan">
      <formula>0</formula>
    </cfRule>
  </conditionalFormatting>
  <conditionalFormatting sqref="C21:G21">
    <cfRule type="cellIs" dxfId="4" priority="25" stopIfTrue="1" operator="equal">
      <formula>$D$23</formula>
    </cfRule>
    <cfRule type="cellIs" dxfId="3" priority="26" stopIfTrue="1" operator="equal">
      <formula>$D$24</formula>
    </cfRule>
    <cfRule type="cellIs" dxfId="2" priority="27" stopIfTrue="1" operator="equal">
      <formula>$D$25</formula>
    </cfRule>
    <cfRule type="cellIs" dxfId="1" priority="28" stopIfTrue="1" operator="equal">
      <formula>$D$26</formula>
    </cfRule>
    <cfRule type="cellIs" dxfId="0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Gregory Rachal</cp:lastModifiedBy>
  <cp:lastPrinted>2002-06-22T17:00:52Z</cp:lastPrinted>
  <dcterms:created xsi:type="dcterms:W3CDTF">2002-05-15T02:32:49Z</dcterms:created>
  <dcterms:modified xsi:type="dcterms:W3CDTF">2016-04-20T18:10:47Z</dcterms:modified>
</cp:coreProperties>
</file>