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3040" windowHeight="94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N24" i="8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3"/>
  <c r="AN24" i="7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3"/>
  <c r="AN24" i="6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3"/>
  <c r="AN24" i="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3"/>
  <c r="AN24" i="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3"/>
  <c r="E23" i="9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D28"/>
  <c r="E28"/>
  <c r="D27"/>
  <c r="E27"/>
  <c r="D26"/>
  <c r="E26"/>
  <c r="F7" i="1"/>
  <c r="F8"/>
  <c r="F9"/>
  <c r="F10"/>
  <c r="F11"/>
  <c r="F12"/>
  <c r="F13"/>
  <c r="F14"/>
  <c r="F15"/>
  <c r="F16"/>
  <c r="F17"/>
  <c r="F18"/>
  <c r="F19"/>
  <c r="F20"/>
  <c r="F21"/>
  <c r="F24"/>
  <c r="G7"/>
  <c r="G8"/>
  <c r="G9"/>
  <c r="G10"/>
  <c r="G11"/>
  <c r="G12"/>
  <c r="G13"/>
  <c r="G14"/>
  <c r="G15"/>
  <c r="G16"/>
  <c r="G17"/>
  <c r="G18"/>
  <c r="G19"/>
  <c r="G20"/>
  <c r="G21"/>
  <c r="G24"/>
  <c r="H7"/>
  <c r="H8"/>
  <c r="H9"/>
  <c r="H10"/>
  <c r="H11"/>
  <c r="H12"/>
  <c r="H13"/>
  <c r="H14"/>
  <c r="H15"/>
  <c r="H16"/>
  <c r="H17"/>
  <c r="H18"/>
  <c r="H19"/>
  <c r="H20"/>
  <c r="H21"/>
  <c r="H24"/>
  <c r="I7"/>
  <c r="I8"/>
  <c r="I9"/>
  <c r="I10"/>
  <c r="I11"/>
  <c r="I12"/>
  <c r="I13"/>
  <c r="I14"/>
  <c r="I15"/>
  <c r="I16"/>
  <c r="I17"/>
  <c r="I18"/>
  <c r="I19"/>
  <c r="I20"/>
  <c r="I21"/>
  <c r="I24"/>
  <c r="J7"/>
  <c r="J8"/>
  <c r="J9"/>
  <c r="J10"/>
  <c r="J11"/>
  <c r="J12"/>
  <c r="J13"/>
  <c r="J14"/>
  <c r="J15"/>
  <c r="J16"/>
  <c r="J17"/>
  <c r="J18"/>
  <c r="J19"/>
  <c r="J20"/>
  <c r="J21"/>
  <c r="J24"/>
  <c r="K7"/>
  <c r="K8"/>
  <c r="K9"/>
  <c r="K10"/>
  <c r="K11"/>
  <c r="K12"/>
  <c r="K13"/>
  <c r="K14"/>
  <c r="K15"/>
  <c r="K16"/>
  <c r="K17"/>
  <c r="K18"/>
  <c r="K19"/>
  <c r="K20"/>
  <c r="K21"/>
  <c r="K24"/>
  <c r="L7"/>
  <c r="L8"/>
  <c r="L9"/>
  <c r="L10"/>
  <c r="L11"/>
  <c r="L12"/>
  <c r="L13"/>
  <c r="L14"/>
  <c r="L15"/>
  <c r="L16"/>
  <c r="L17"/>
  <c r="L18"/>
  <c r="L19"/>
  <c r="L20"/>
  <c r="L21"/>
  <c r="L24"/>
  <c r="M7"/>
  <c r="M8"/>
  <c r="M9"/>
  <c r="M10"/>
  <c r="M11"/>
  <c r="M12"/>
  <c r="M13"/>
  <c r="M14"/>
  <c r="M15"/>
  <c r="M16"/>
  <c r="M17"/>
  <c r="M18"/>
  <c r="M19"/>
  <c r="M20"/>
  <c r="M21"/>
  <c r="M24"/>
  <c r="N7"/>
  <c r="N8"/>
  <c r="N9"/>
  <c r="N10"/>
  <c r="N11"/>
  <c r="N12"/>
  <c r="N13"/>
  <c r="N14"/>
  <c r="N15"/>
  <c r="N16"/>
  <c r="N17"/>
  <c r="N18"/>
  <c r="N19"/>
  <c r="N20"/>
  <c r="N21"/>
  <c r="N24"/>
  <c r="O7"/>
  <c r="O8"/>
  <c r="O9"/>
  <c r="O10"/>
  <c r="O11"/>
  <c r="O12"/>
  <c r="O13"/>
  <c r="O14"/>
  <c r="O15"/>
  <c r="O16"/>
  <c r="O17"/>
  <c r="O18"/>
  <c r="O19"/>
  <c r="O20"/>
  <c r="O21"/>
  <c r="O24"/>
  <c r="P7"/>
  <c r="P8"/>
  <c r="P9"/>
  <c r="P10"/>
  <c r="P11"/>
  <c r="P12"/>
  <c r="P13"/>
  <c r="P14"/>
  <c r="P15"/>
  <c r="P16"/>
  <c r="P17"/>
  <c r="P18"/>
  <c r="P19"/>
  <c r="P20"/>
  <c r="P21"/>
  <c r="P24"/>
  <c r="Q7"/>
  <c r="Q8"/>
  <c r="Q9"/>
  <c r="Q10"/>
  <c r="Q11"/>
  <c r="Q12"/>
  <c r="Q13"/>
  <c r="Q14"/>
  <c r="Q15"/>
  <c r="Q16"/>
  <c r="Q17"/>
  <c r="Q18"/>
  <c r="Q19"/>
  <c r="Q20"/>
  <c r="Q21"/>
  <c r="Q24"/>
  <c r="R7"/>
  <c r="R8"/>
  <c r="R9"/>
  <c r="R10"/>
  <c r="R11"/>
  <c r="R12"/>
  <c r="R13"/>
  <c r="R14"/>
  <c r="R15"/>
  <c r="R16"/>
  <c r="R17"/>
  <c r="R18"/>
  <c r="R19"/>
  <c r="R20"/>
  <c r="R21"/>
  <c r="R24"/>
  <c r="S7"/>
  <c r="S8"/>
  <c r="S9"/>
  <c r="S10"/>
  <c r="S11"/>
  <c r="S12"/>
  <c r="S13"/>
  <c r="S14"/>
  <c r="S15"/>
  <c r="S16"/>
  <c r="S17"/>
  <c r="S18"/>
  <c r="S19"/>
  <c r="S20"/>
  <c r="S21"/>
  <c r="S24"/>
  <c r="T7"/>
  <c r="T8"/>
  <c r="T9"/>
  <c r="T10"/>
  <c r="T11"/>
  <c r="T12"/>
  <c r="T13"/>
  <c r="T14"/>
  <c r="T15"/>
  <c r="T16"/>
  <c r="T17"/>
  <c r="T18"/>
  <c r="T19"/>
  <c r="T20"/>
  <c r="T21"/>
  <c r="T24"/>
  <c r="U7"/>
  <c r="U8"/>
  <c r="U9"/>
  <c r="U10"/>
  <c r="U11"/>
  <c r="U12"/>
  <c r="U13"/>
  <c r="U14"/>
  <c r="U15"/>
  <c r="U16"/>
  <c r="U17"/>
  <c r="U18"/>
  <c r="U19"/>
  <c r="U20"/>
  <c r="U21"/>
  <c r="U24"/>
  <c r="V7"/>
  <c r="V8"/>
  <c r="V9"/>
  <c r="V10"/>
  <c r="V11"/>
  <c r="V12"/>
  <c r="V13"/>
  <c r="V14"/>
  <c r="V15"/>
  <c r="V16"/>
  <c r="V17"/>
  <c r="V18"/>
  <c r="V19"/>
  <c r="V20"/>
  <c r="V21"/>
  <c r="V24"/>
  <c r="W7"/>
  <c r="W8"/>
  <c r="W9"/>
  <c r="W10"/>
  <c r="W11"/>
  <c r="W12"/>
  <c r="W13"/>
  <c r="W14"/>
  <c r="W15"/>
  <c r="W16"/>
  <c r="W17"/>
  <c r="W18"/>
  <c r="W19"/>
  <c r="W20"/>
  <c r="W21"/>
  <c r="W24"/>
  <c r="X7"/>
  <c r="X8"/>
  <c r="X9"/>
  <c r="X10"/>
  <c r="X11"/>
  <c r="X12"/>
  <c r="X13"/>
  <c r="X14"/>
  <c r="X15"/>
  <c r="X16"/>
  <c r="X17"/>
  <c r="X18"/>
  <c r="X19"/>
  <c r="X20"/>
  <c r="X21"/>
  <c r="X24"/>
  <c r="Y7"/>
  <c r="Y8"/>
  <c r="Y9"/>
  <c r="Y10"/>
  <c r="Y11"/>
  <c r="Y12"/>
  <c r="Y13"/>
  <c r="Y14"/>
  <c r="Y15"/>
  <c r="Y16"/>
  <c r="Y17"/>
  <c r="Y18"/>
  <c r="Y19"/>
  <c r="Y20"/>
  <c r="Y21"/>
  <c r="Y24"/>
  <c r="Z7"/>
  <c r="Z8"/>
  <c r="Z9"/>
  <c r="Z10"/>
  <c r="Z11"/>
  <c r="Z12"/>
  <c r="Z13"/>
  <c r="Z14"/>
  <c r="Z15"/>
  <c r="Z16"/>
  <c r="Z17"/>
  <c r="Z18"/>
  <c r="Z19"/>
  <c r="Z20"/>
  <c r="Z21"/>
  <c r="Z24"/>
  <c r="AA7"/>
  <c r="AA8"/>
  <c r="AA9"/>
  <c r="AA10"/>
  <c r="AA11"/>
  <c r="AA12"/>
  <c r="AA13"/>
  <c r="AA14"/>
  <c r="AA15"/>
  <c r="AA16"/>
  <c r="AA17"/>
  <c r="AA18"/>
  <c r="AA19"/>
  <c r="AA20"/>
  <c r="AA21"/>
  <c r="AA24"/>
  <c r="AB7"/>
  <c r="AB8"/>
  <c r="AB9"/>
  <c r="AB10"/>
  <c r="AB11"/>
  <c r="AB12"/>
  <c r="AB13"/>
  <c r="AB14"/>
  <c r="AB15"/>
  <c r="AB16"/>
  <c r="AB17"/>
  <c r="AB18"/>
  <c r="AB19"/>
  <c r="AB20"/>
  <c r="AB21"/>
  <c r="AB24"/>
  <c r="AC7"/>
  <c r="AC8"/>
  <c r="AC9"/>
  <c r="AC10"/>
  <c r="AC11"/>
  <c r="AC12"/>
  <c r="AC13"/>
  <c r="AC14"/>
  <c r="AC15"/>
  <c r="AC16"/>
  <c r="AC17"/>
  <c r="AC18"/>
  <c r="AC19"/>
  <c r="AC20"/>
  <c r="AC21"/>
  <c r="AC24"/>
  <c r="AD7"/>
  <c r="AD8"/>
  <c r="AD9"/>
  <c r="AD10"/>
  <c r="AD11"/>
  <c r="AD12"/>
  <c r="AD13"/>
  <c r="AD14"/>
  <c r="AD15"/>
  <c r="AD16"/>
  <c r="AD17"/>
  <c r="AD18"/>
  <c r="AD19"/>
  <c r="AD20"/>
  <c r="AD21"/>
  <c r="AD24"/>
  <c r="AE7"/>
  <c r="AE8"/>
  <c r="AE9"/>
  <c r="AE10"/>
  <c r="AE11"/>
  <c r="AE12"/>
  <c r="AE13"/>
  <c r="AE14"/>
  <c r="AE15"/>
  <c r="AE16"/>
  <c r="AE17"/>
  <c r="AE18"/>
  <c r="AE19"/>
  <c r="AE20"/>
  <c r="AE21"/>
  <c r="AE24"/>
  <c r="AF7"/>
  <c r="AF8"/>
  <c r="AF9"/>
  <c r="AF10"/>
  <c r="AF11"/>
  <c r="AF12"/>
  <c r="AF13"/>
  <c r="AF14"/>
  <c r="AF15"/>
  <c r="AF16"/>
  <c r="AF17"/>
  <c r="AF18"/>
  <c r="AF19"/>
  <c r="AF20"/>
  <c r="AF21"/>
  <c r="AF24"/>
  <c r="AG7"/>
  <c r="AG8"/>
  <c r="AG9"/>
  <c r="AG10"/>
  <c r="AG11"/>
  <c r="AG12"/>
  <c r="AG13"/>
  <c r="AG14"/>
  <c r="AG15"/>
  <c r="AG16"/>
  <c r="AG17"/>
  <c r="AG18"/>
  <c r="AG19"/>
  <c r="AG20"/>
  <c r="AG21"/>
  <c r="AG24"/>
  <c r="AH7"/>
  <c r="AH8"/>
  <c r="AH9"/>
  <c r="AH10"/>
  <c r="AH11"/>
  <c r="AH12"/>
  <c r="AH13"/>
  <c r="AH14"/>
  <c r="AH15"/>
  <c r="AH16"/>
  <c r="AH17"/>
  <c r="AH18"/>
  <c r="AH19"/>
  <c r="AH20"/>
  <c r="AH21"/>
  <c r="AH24"/>
  <c r="AI7"/>
  <c r="AI8"/>
  <c r="AI9"/>
  <c r="AI10"/>
  <c r="AI11"/>
  <c r="AI12"/>
  <c r="AI13"/>
  <c r="AI14"/>
  <c r="AI15"/>
  <c r="AI16"/>
  <c r="AI17"/>
  <c r="AI18"/>
  <c r="AI19"/>
  <c r="AI20"/>
  <c r="AI21"/>
  <c r="AI24"/>
  <c r="AJ7"/>
  <c r="AJ8"/>
  <c r="AJ9"/>
  <c r="AJ10"/>
  <c r="AJ11"/>
  <c r="AJ12"/>
  <c r="AJ13"/>
  <c r="AJ14"/>
  <c r="AJ15"/>
  <c r="AJ16"/>
  <c r="AJ17"/>
  <c r="AJ18"/>
  <c r="AJ19"/>
  <c r="AJ20"/>
  <c r="AJ21"/>
  <c r="AJ24"/>
  <c r="AK7"/>
  <c r="AK8"/>
  <c r="AK9"/>
  <c r="AK10"/>
  <c r="AK11"/>
  <c r="AK12"/>
  <c r="AK13"/>
  <c r="AK14"/>
  <c r="AK15"/>
  <c r="AK16"/>
  <c r="AK17"/>
  <c r="AK18"/>
  <c r="AK19"/>
  <c r="AK20"/>
  <c r="AK21"/>
  <c r="AK24"/>
  <c r="AL7"/>
  <c r="AL8"/>
  <c r="AL9"/>
  <c r="AL10"/>
  <c r="AL11"/>
  <c r="AL12"/>
  <c r="AL13"/>
  <c r="AL14"/>
  <c r="AL15"/>
  <c r="AL16"/>
  <c r="AL17"/>
  <c r="AL18"/>
  <c r="AL19"/>
  <c r="AL20"/>
  <c r="AL21"/>
  <c r="AL24"/>
  <c r="AM7"/>
  <c r="AM8"/>
  <c r="AM9"/>
  <c r="AM10"/>
  <c r="AM11"/>
  <c r="AM12"/>
  <c r="AM13"/>
  <c r="AM14"/>
  <c r="AM15"/>
  <c r="AM16"/>
  <c r="AM17"/>
  <c r="AM18"/>
  <c r="AM19"/>
  <c r="AM20"/>
  <c r="AM21"/>
  <c r="AM24"/>
  <c r="AN7"/>
  <c r="AN8"/>
  <c r="AN9"/>
  <c r="AN10"/>
  <c r="AN11"/>
  <c r="AN12"/>
  <c r="AN13"/>
  <c r="AN14"/>
  <c r="AN15"/>
  <c r="AN16"/>
  <c r="AN17"/>
  <c r="AN18"/>
  <c r="AN19"/>
  <c r="AN20"/>
  <c r="AN21"/>
  <c r="AN24"/>
  <c r="D30"/>
  <c r="E30"/>
  <c r="D29"/>
  <c r="E29"/>
  <c r="E23"/>
  <c r="D26"/>
  <c r="E26"/>
  <c r="D27"/>
  <c r="E27"/>
  <c r="D28"/>
  <c r="E28"/>
</calcChain>
</file>

<file path=xl/sharedStrings.xml><?xml version="1.0" encoding="utf-8"?>
<sst xmlns="http://schemas.openxmlformats.org/spreadsheetml/2006/main" count="353" uniqueCount="43">
  <si>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</si>
  <si>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</si>
  <si>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</si>
  <si>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</si>
  <si>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</si>
  <si>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</si>
  <si>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</si>
  <si>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</si>
  <si>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</si>
  <si>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</si>
  <si>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</si>
  <si>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</si>
  <si>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Firefighting (National)</t>
  </si>
  <si>
    <t>S</t>
  </si>
  <si>
    <t>Standard</t>
  </si>
  <si>
    <t>Donning Structural PPE Ensemble</t>
  </si>
  <si>
    <t>Ropes and Knots</t>
  </si>
  <si>
    <t>Stairmaster Event</t>
  </si>
  <si>
    <t>Hose Drag Event</t>
  </si>
  <si>
    <t>Equipment Carry Event</t>
  </si>
  <si>
    <t>Ladder Raise Event</t>
  </si>
  <si>
    <t>Forcible Entry Event</t>
  </si>
  <si>
    <t>Search Event</t>
  </si>
  <si>
    <t>Rescue Event</t>
  </si>
  <si>
    <t>Breach and Pull Event</t>
  </si>
  <si>
    <t>CPAT Time</t>
  </si>
  <si>
    <t>Oral Professional Assessment</t>
  </si>
  <si>
    <t>Written Test</t>
  </si>
  <si>
    <t>Penalty</t>
  </si>
  <si>
    <t>Resume Penalty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</si>
  <si>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</si>
  <si>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</si>
  <si>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</si>
  <si>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</si>
  <si>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</si>
  <si>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</si>
  <si>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</si>
  <si>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</si>
  <si>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</si>
  <si>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</si>
  <si>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</si>
  <si>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>Fourth Place</t>
  </si>
  <si>
    <t>Fifth Place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</si>
</sst>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31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5" activePane="bottomRight" state="frozen"/>
      <selection pane="topRight" activeCell="D1" sqref="D1"/>
      <selection pane="bottomLeft" activeCell="A6" sqref="A6"/>
      <selection pane="bottomRight" activeCell="C31" sqref="C3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7" t="s">
        <v>39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1014</v>
      </c>
      <c r="G6" s="1">
        <v>1015</v>
      </c>
      <c r="H6" s="1">
        <v>1017</v>
      </c>
      <c r="I6" s="1">
        <v>1018</v>
      </c>
      <c r="J6" s="1">
        <v>1019</v>
      </c>
      <c r="K6" s="1">
        <v>1020</v>
      </c>
      <c r="L6" s="1">
        <v>1021</v>
      </c>
      <c r="M6" s="1">
        <v>1037</v>
      </c>
      <c r="N6" s="1">
        <v>1038</v>
      </c>
      <c r="O6" s="1">
        <v>1163</v>
      </c>
      <c r="P6" s="1">
        <v>1197</v>
      </c>
      <c r="Q6" s="1">
        <v>1198</v>
      </c>
      <c r="R6" s="1">
        <v>1199</v>
      </c>
      <c r="S6" s="1">
        <v>1496</v>
      </c>
      <c r="T6" s="1">
        <v>1504</v>
      </c>
      <c r="U6" s="1">
        <v>1505</v>
      </c>
      <c r="V6" s="1">
        <v>1507</v>
      </c>
      <c r="W6" s="1">
        <v>1508</v>
      </c>
      <c r="X6" s="1">
        <v>1510</v>
      </c>
      <c r="Y6" s="1">
        <v>1511</v>
      </c>
      <c r="Z6" s="1">
        <v>1513</v>
      </c>
      <c r="AA6" s="1">
        <v>1578</v>
      </c>
      <c r="AB6" s="1">
        <v>1579</v>
      </c>
      <c r="AC6" s="1">
        <v>1634</v>
      </c>
      <c r="AD6" s="1">
        <v>1776</v>
      </c>
      <c r="AE6" s="1">
        <v>1777</v>
      </c>
      <c r="AF6" s="1">
        <v>1778</v>
      </c>
      <c r="AG6" s="1">
        <v>1779</v>
      </c>
      <c r="AH6" s="1">
        <v>1780</v>
      </c>
      <c r="AI6" s="1">
        <v>1781</v>
      </c>
      <c r="AJ6" s="1">
        <v>1782</v>
      </c>
      <c r="AK6" s="1">
        <v>1786</v>
      </c>
      <c r="AL6" s="1">
        <v>2405</v>
      </c>
      <c r="AM6" s="1">
        <v>2413</v>
      </c>
      <c r="AN6" s="1">
        <v>2452</v>
      </c>
    </row>
    <row r="7" spans="1:69">
      <c r="A7" s="10">
        <v>11585</v>
      </c>
      <c r="B7" s="10">
        <v>265447</v>
      </c>
      <c r="C7" s="9" t="s">
        <v>14</v>
      </c>
      <c r="D7" s="3" t="s">
        <v>15</v>
      </c>
      <c r="E7" s="3">
        <v>100</v>
      </c>
      <c r="F7" s="18">
        <f>IF(ISERROR(AVERAGE(Judge1:Judge5!F7))," ", AVERAGE(Judge1:Judge5!F7))</f>
        <v>70</v>
      </c>
      <c r="G7" s="18">
        <f>IF(ISERROR(AVERAGE(Judge1:Judge5!G7))," ", AVERAGE(Judge1:Judge5!G7))</f>
        <v>30</v>
      </c>
      <c r="H7" s="18">
        <f>IF(ISERROR(AVERAGE(Judge1:Judge5!H7))," ", AVERAGE(Judge1:Judge5!H7))</f>
        <v>70</v>
      </c>
      <c r="I7" s="18">
        <f>IF(ISERROR(AVERAGE(Judge1:Judge5!I7))," ", AVERAGE(Judge1:Judge5!I7))</f>
        <v>70</v>
      </c>
      <c r="J7" s="18">
        <f>IF(ISERROR(AVERAGE(Judge1:Judge5!J7))," ", AVERAGE(Judge1:Judge5!J7))</f>
        <v>50</v>
      </c>
      <c r="K7" s="18">
        <f>IF(ISERROR(AVERAGE(Judge1:Judge5!K7))," ", AVERAGE(Judge1:Judge5!K7))</f>
        <v>70</v>
      </c>
      <c r="L7" s="18">
        <f>IF(ISERROR(AVERAGE(Judge1:Judge5!L7))," ", AVERAGE(Judge1:Judge5!L7))</f>
        <v>80</v>
      </c>
      <c r="M7" s="18">
        <f>IF(ISERROR(AVERAGE(Judge1:Judge5!M7))," ", AVERAGE(Judge1:Judge5!M7))</f>
        <v>60</v>
      </c>
      <c r="N7" s="18">
        <f>IF(ISERROR(AVERAGE(Judge1:Judge5!N7))," ", AVERAGE(Judge1:Judge5!N7))</f>
        <v>60</v>
      </c>
      <c r="O7" s="18">
        <f>IF(ISERROR(AVERAGE(Judge1:Judge5!O7))," ", AVERAGE(Judge1:Judge5!O7))</f>
        <v>40</v>
      </c>
      <c r="P7" s="18">
        <f>IF(ISERROR(AVERAGE(Judge1:Judge5!P7))," ", AVERAGE(Judge1:Judge5!P7))</f>
        <v>80</v>
      </c>
      <c r="Q7" s="18">
        <f>IF(ISERROR(AVERAGE(Judge1:Judge5!Q7))," ", AVERAGE(Judge1:Judge5!Q7))</f>
        <v>80</v>
      </c>
      <c r="R7" s="18">
        <f>IF(ISERROR(AVERAGE(Judge1:Judge5!R7))," ", AVERAGE(Judge1:Judge5!R7))</f>
        <v>60</v>
      </c>
      <c r="S7" s="18">
        <f>IF(ISERROR(AVERAGE(Judge1:Judge5!S7))," ", AVERAGE(Judge1:Judge5!S7))</f>
        <v>40</v>
      </c>
      <c r="T7" s="18">
        <f>IF(ISERROR(AVERAGE(Judge1:Judge5!T7))," ", AVERAGE(Judge1:Judge5!T7))</f>
        <v>70</v>
      </c>
      <c r="U7" s="18">
        <f>IF(ISERROR(AVERAGE(Judge1:Judge5!U7))," ", AVERAGE(Judge1:Judge5!U7))</f>
        <v>60</v>
      </c>
      <c r="V7" s="18">
        <f>IF(ISERROR(AVERAGE(Judge1:Judge5!V7))," ", AVERAGE(Judge1:Judge5!V7))</f>
        <v>50</v>
      </c>
      <c r="W7" s="18">
        <f>IF(ISERROR(AVERAGE(Judge1:Judge5!W7))," ", AVERAGE(Judge1:Judge5!W7))</f>
        <v>70</v>
      </c>
      <c r="X7" s="18">
        <f>IF(ISERROR(AVERAGE(Judge1:Judge5!X7))," ", AVERAGE(Judge1:Judge5!X7))</f>
        <v>60</v>
      </c>
      <c r="Y7" s="18">
        <f>IF(ISERROR(AVERAGE(Judge1:Judge5!Y7))," ", AVERAGE(Judge1:Judge5!Y7))</f>
        <v>70</v>
      </c>
      <c r="Z7" s="18">
        <f>IF(ISERROR(AVERAGE(Judge1:Judge5!Z7))," ", AVERAGE(Judge1:Judge5!Z7))</f>
        <v>60</v>
      </c>
      <c r="AA7" s="18">
        <f>IF(ISERROR(AVERAGE(Judge1:Judge5!AA7))," ", AVERAGE(Judge1:Judge5!AA7))</f>
        <v>40</v>
      </c>
      <c r="AB7" s="18">
        <f>IF(ISERROR(AVERAGE(Judge1:Judge5!AB7))," ", AVERAGE(Judge1:Judge5!AB7))</f>
        <v>60</v>
      </c>
      <c r="AC7" s="18">
        <f>IF(ISERROR(AVERAGE(Judge1:Judge5!AC7))," ", AVERAGE(Judge1:Judge5!AC7))</f>
        <v>60</v>
      </c>
      <c r="AD7" s="18">
        <f>IF(ISERROR(AVERAGE(Judge1:Judge5!AD7))," ", AVERAGE(Judge1:Judge5!AD7))</f>
        <v>40</v>
      </c>
      <c r="AE7" s="18">
        <f>IF(ISERROR(AVERAGE(Judge1:Judge5!AE7))," ", AVERAGE(Judge1:Judge5!AE7))</f>
        <v>60</v>
      </c>
      <c r="AF7" s="18">
        <f>IF(ISERROR(AVERAGE(Judge1:Judge5!AF7))," ", AVERAGE(Judge1:Judge5!AF7))</f>
        <v>90</v>
      </c>
      <c r="AG7" s="18">
        <f>IF(ISERROR(AVERAGE(Judge1:Judge5!AG7))," ", AVERAGE(Judge1:Judge5!AG7))</f>
        <v>50</v>
      </c>
      <c r="AH7" s="18">
        <f>IF(ISERROR(AVERAGE(Judge1:Judge5!AH7))," ", AVERAGE(Judge1:Judge5!AH7))</f>
        <v>70</v>
      </c>
      <c r="AI7" s="18">
        <f>IF(ISERROR(AVERAGE(Judge1:Judge5!AI7))," ", AVERAGE(Judge1:Judge5!AI7))</f>
        <v>40</v>
      </c>
      <c r="AJ7" s="18">
        <f>IF(ISERROR(AVERAGE(Judge1:Judge5!AJ7))," ", AVERAGE(Judge1:Judge5!AJ7))</f>
        <v>70</v>
      </c>
      <c r="AK7" s="18">
        <f>IF(ISERROR(AVERAGE(Judge1:Judge5!AK7))," ", AVERAGE(Judge1:Judge5!AK7))</f>
        <v>50</v>
      </c>
      <c r="AL7" s="18" t="str">
        <f>IF(ISERROR(AVERAGE(Judge1:Judge5!AL7))," ", AVERAGE(Judge1:Judge5!AL7))</f>
        <v xml:space="preserve"> </v>
      </c>
      <c r="AM7" s="18" t="str">
        <f>IF(ISERROR(AVERAGE(Judge1:Judge5!AM7))," ", AVERAGE(Judge1:Judge5!AM7))</f>
        <v xml:space="preserve"> </v>
      </c>
      <c r="AN7" s="18">
        <f>IF(ISERROR(AVERAGE(Judge1:Judge5!AN7))," ", AVERAGE(Judge1:Judge5!AN7))</f>
        <v>70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11585</v>
      </c>
      <c r="B8" s="10">
        <v>265448</v>
      </c>
      <c r="C8" s="3" t="s">
        <v>14</v>
      </c>
      <c r="D8" s="3" t="s">
        <v>16</v>
      </c>
      <c r="E8" s="3">
        <v>100</v>
      </c>
      <c r="F8" s="18">
        <f>IF(ISERROR(AVERAGE(Judge1:Judge5!F8))," ", AVERAGE(Judge1:Judge5!F8))</f>
        <v>100</v>
      </c>
      <c r="G8" s="18">
        <f>IF(ISERROR(AVERAGE(Judge1:Judge5!G8))," ", AVERAGE(Judge1:Judge5!G8))</f>
        <v>100</v>
      </c>
      <c r="H8" s="18">
        <f>IF(ISERROR(AVERAGE(Judge1:Judge5!H8))," ", AVERAGE(Judge1:Judge5!H8))</f>
        <v>100</v>
      </c>
      <c r="I8" s="18">
        <f>IF(ISERROR(AVERAGE(Judge1:Judge5!I8))," ", AVERAGE(Judge1:Judge5!I8))</f>
        <v>100</v>
      </c>
      <c r="J8" s="18">
        <f>IF(ISERROR(AVERAGE(Judge1:Judge5!J8))," ", AVERAGE(Judge1:Judge5!J8))</f>
        <v>100</v>
      </c>
      <c r="K8" s="18">
        <f>IF(ISERROR(AVERAGE(Judge1:Judge5!K8))," ", AVERAGE(Judge1:Judge5!K8))</f>
        <v>100</v>
      </c>
      <c r="L8" s="18">
        <f>IF(ISERROR(AVERAGE(Judge1:Judge5!L8))," ", AVERAGE(Judge1:Judge5!L8))</f>
        <v>100</v>
      </c>
      <c r="M8" s="18">
        <f>IF(ISERROR(AVERAGE(Judge1:Judge5!M8))," ", AVERAGE(Judge1:Judge5!M8))</f>
        <v>100</v>
      </c>
      <c r="N8" s="18">
        <f>IF(ISERROR(AVERAGE(Judge1:Judge5!N8))," ", AVERAGE(Judge1:Judge5!N8))</f>
        <v>100</v>
      </c>
      <c r="O8" s="18">
        <f>IF(ISERROR(AVERAGE(Judge1:Judge5!O8))," ", AVERAGE(Judge1:Judge5!O8))</f>
        <v>80</v>
      </c>
      <c r="P8" s="18">
        <f>IF(ISERROR(AVERAGE(Judge1:Judge5!P8))," ", AVERAGE(Judge1:Judge5!P8))</f>
        <v>100</v>
      </c>
      <c r="Q8" s="18">
        <f>IF(ISERROR(AVERAGE(Judge1:Judge5!Q8))," ", AVERAGE(Judge1:Judge5!Q8))</f>
        <v>100</v>
      </c>
      <c r="R8" s="18">
        <f>IF(ISERROR(AVERAGE(Judge1:Judge5!R8))," ", AVERAGE(Judge1:Judge5!R8))</f>
        <v>100</v>
      </c>
      <c r="S8" s="18">
        <f>IF(ISERROR(AVERAGE(Judge1:Judge5!S8))," ", AVERAGE(Judge1:Judge5!S8))</f>
        <v>100</v>
      </c>
      <c r="T8" s="18">
        <f>IF(ISERROR(AVERAGE(Judge1:Judge5!T8))," ", AVERAGE(Judge1:Judge5!T8))</f>
        <v>100</v>
      </c>
      <c r="U8" s="18">
        <f>IF(ISERROR(AVERAGE(Judge1:Judge5!U8))," ", AVERAGE(Judge1:Judge5!U8))</f>
        <v>70</v>
      </c>
      <c r="V8" s="18">
        <f>IF(ISERROR(AVERAGE(Judge1:Judge5!V8))," ", AVERAGE(Judge1:Judge5!V8))</f>
        <v>100</v>
      </c>
      <c r="W8" s="18">
        <f>IF(ISERROR(AVERAGE(Judge1:Judge5!W8))," ", AVERAGE(Judge1:Judge5!W8))</f>
        <v>100</v>
      </c>
      <c r="X8" s="18">
        <f>IF(ISERROR(AVERAGE(Judge1:Judge5!X8))," ", AVERAGE(Judge1:Judge5!X8))</f>
        <v>100</v>
      </c>
      <c r="Y8" s="18">
        <f>IF(ISERROR(AVERAGE(Judge1:Judge5!Y8))," ", AVERAGE(Judge1:Judge5!Y8))</f>
        <v>100</v>
      </c>
      <c r="Z8" s="18">
        <f>IF(ISERROR(AVERAGE(Judge1:Judge5!Z8))," ", AVERAGE(Judge1:Judge5!Z8))</f>
        <v>90</v>
      </c>
      <c r="AA8" s="18">
        <f>IF(ISERROR(AVERAGE(Judge1:Judge5!AA8))," ", AVERAGE(Judge1:Judge5!AA8))</f>
        <v>40</v>
      </c>
      <c r="AB8" s="18">
        <f>IF(ISERROR(AVERAGE(Judge1:Judge5!AB8))," ", AVERAGE(Judge1:Judge5!AB8))</f>
        <v>100</v>
      </c>
      <c r="AC8" s="18">
        <f>IF(ISERROR(AVERAGE(Judge1:Judge5!AC8))," ", AVERAGE(Judge1:Judge5!AC8))</f>
        <v>100</v>
      </c>
      <c r="AD8" s="18">
        <f>IF(ISERROR(AVERAGE(Judge1:Judge5!AD8))," ", AVERAGE(Judge1:Judge5!AD8))</f>
        <v>30</v>
      </c>
      <c r="AE8" s="18">
        <f>IF(ISERROR(AVERAGE(Judge1:Judge5!AE8))," ", AVERAGE(Judge1:Judge5!AE8))</f>
        <v>90</v>
      </c>
      <c r="AF8" s="18">
        <f>IF(ISERROR(AVERAGE(Judge1:Judge5!AF8))," ", AVERAGE(Judge1:Judge5!AF8))</f>
        <v>100</v>
      </c>
      <c r="AG8" s="18">
        <f>IF(ISERROR(AVERAGE(Judge1:Judge5!AG8))," ", AVERAGE(Judge1:Judge5!AG8))</f>
        <v>100</v>
      </c>
      <c r="AH8" s="18">
        <f>IF(ISERROR(AVERAGE(Judge1:Judge5!AH8))," ", AVERAGE(Judge1:Judge5!AH8))</f>
        <v>100</v>
      </c>
      <c r="AI8" s="18">
        <f>IF(ISERROR(AVERAGE(Judge1:Judge5!AI8))," ", AVERAGE(Judge1:Judge5!AI8))</f>
        <v>100</v>
      </c>
      <c r="AJ8" s="18">
        <f>IF(ISERROR(AVERAGE(Judge1:Judge5!AJ8))," ", AVERAGE(Judge1:Judge5!AJ8))</f>
        <v>100</v>
      </c>
      <c r="AK8" s="18">
        <f>IF(ISERROR(AVERAGE(Judge1:Judge5!AK8))," ", AVERAGE(Judge1:Judge5!AK8))</f>
        <v>100</v>
      </c>
      <c r="AL8" s="18" t="str">
        <f>IF(ISERROR(AVERAGE(Judge1:Judge5!AL8))," ", AVERAGE(Judge1:Judge5!AL8))</f>
        <v xml:space="preserve"> </v>
      </c>
      <c r="AM8" s="18" t="str">
        <f>IF(ISERROR(AVERAGE(Judge1:Judge5!AM8))," ", AVERAGE(Judge1:Judge5!AM8))</f>
        <v xml:space="preserve"> </v>
      </c>
      <c r="AN8" s="18">
        <f>IF(ISERROR(AVERAGE(Judge1:Judge5!AN8))," ", AVERAGE(Judge1:Judge5!AN8))</f>
        <v>100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11585</v>
      </c>
      <c r="B9" s="10">
        <v>265449</v>
      </c>
      <c r="C9" s="3" t="s">
        <v>14</v>
      </c>
      <c r="D9" s="3" t="s">
        <v>17</v>
      </c>
      <c r="E9" s="3">
        <v>0</v>
      </c>
      <c r="F9" s="18" t="str">
        <f>IF(ISERROR(AVERAGE(Judge1:Judge5!F9))," ", AVERAGE(Judge1:Judge5!F9))</f>
        <v xml:space="preserve"> </v>
      </c>
      <c r="G9" s="18" t="str">
        <f>IF(ISERROR(AVERAGE(Judge1:Judge5!G9))," ", AVERAGE(Judge1:Judge5!G9))</f>
        <v xml:space="preserve"> </v>
      </c>
      <c r="H9" s="18">
        <f>IF(ISERROR(AVERAGE(Judge1:Judge5!H9))," ", AVERAGE(Judge1:Judge5!H9))</f>
        <v>0</v>
      </c>
      <c r="I9" s="18" t="str">
        <f>IF(ISERROR(AVERAGE(Judge1:Judge5!I9))," ", AVERAGE(Judge1:Judge5!I9))</f>
        <v xml:space="preserve"> </v>
      </c>
      <c r="J9" s="18" t="str">
        <f>IF(ISERROR(AVERAGE(Judge1:Judge5!J9))," ", AVERAGE(Judge1:Judge5!J9))</f>
        <v xml:space="preserve"> </v>
      </c>
      <c r="K9" s="18" t="str">
        <f>IF(ISERROR(AVERAGE(Judge1:Judge5!K9))," ", AVERAGE(Judge1:Judge5!K9))</f>
        <v xml:space="preserve"> </v>
      </c>
      <c r="L9" s="18" t="str">
        <f>IF(ISERROR(AVERAGE(Judge1:Judge5!L9))," ", AVERAGE(Judge1:Judge5!L9))</f>
        <v xml:space="preserve"> </v>
      </c>
      <c r="M9" s="18" t="str">
        <f>IF(ISERROR(AVERAGE(Judge1:Judge5!M9))," ", AVERAGE(Judge1:Judge5!M9))</f>
        <v xml:space="preserve"> </v>
      </c>
      <c r="N9" s="18" t="str">
        <f>IF(ISERROR(AVERAGE(Judge1:Judge5!N9))," ", AVERAGE(Judge1:Judge5!N9))</f>
        <v xml:space="preserve"> </v>
      </c>
      <c r="O9" s="18" t="str">
        <f>IF(ISERROR(AVERAGE(Judge1:Judge5!O9))," ", AVERAGE(Judge1:Judge5!O9))</f>
        <v xml:space="preserve"> </v>
      </c>
      <c r="P9" s="18" t="str">
        <f>IF(ISERROR(AVERAGE(Judge1:Judge5!P9))," ", AVERAGE(Judge1:Judge5!P9))</f>
        <v xml:space="preserve"> </v>
      </c>
      <c r="Q9" s="18" t="str">
        <f>IF(ISERROR(AVERAGE(Judge1:Judge5!Q9))," ", AVERAGE(Judge1:Judge5!Q9))</f>
        <v xml:space="preserve"> </v>
      </c>
      <c r="R9" s="18" t="str">
        <f>IF(ISERROR(AVERAGE(Judge1:Judge5!R9))," ", AVERAGE(Judge1:Judge5!R9))</f>
        <v xml:space="preserve"> </v>
      </c>
      <c r="S9" s="18" t="str">
        <f>IF(ISERROR(AVERAGE(Judge1:Judge5!S9))," ", AVERAGE(Judge1:Judge5!S9))</f>
        <v xml:space="preserve"> </v>
      </c>
      <c r="T9" s="18" t="str">
        <f>IF(ISERROR(AVERAGE(Judge1:Judge5!T9))," ", AVERAGE(Judge1:Judge5!T9))</f>
        <v xml:space="preserve"> </v>
      </c>
      <c r="U9" s="18" t="str">
        <f>IF(ISERROR(AVERAGE(Judge1:Judge5!U9))," ", AVERAGE(Judge1:Judge5!U9))</f>
        <v xml:space="preserve"> </v>
      </c>
      <c r="V9" s="18" t="str">
        <f>IF(ISERROR(AVERAGE(Judge1:Judge5!V9))," ", AVERAGE(Judge1:Judge5!V9))</f>
        <v xml:space="preserve"> </v>
      </c>
      <c r="W9" s="18" t="str">
        <f>IF(ISERROR(AVERAGE(Judge1:Judge5!W9))," ", AVERAGE(Judge1:Judge5!W9))</f>
        <v xml:space="preserve"> </v>
      </c>
      <c r="X9" s="18" t="str">
        <f>IF(ISERROR(AVERAGE(Judge1:Judge5!X9))," ", AVERAGE(Judge1:Judge5!X9))</f>
        <v xml:space="preserve"> </v>
      </c>
      <c r="Y9" s="18" t="str">
        <f>IF(ISERROR(AVERAGE(Judge1:Judge5!Y9))," ", AVERAGE(Judge1:Judge5!Y9))</f>
        <v xml:space="preserve"> </v>
      </c>
      <c r="Z9" s="18" t="str">
        <f>IF(ISERROR(AVERAGE(Judge1:Judge5!Z9))," ", AVERAGE(Judge1:Judge5!Z9))</f>
        <v xml:space="preserve"> </v>
      </c>
      <c r="AA9" s="18" t="str">
        <f>IF(ISERROR(AVERAGE(Judge1:Judge5!AA9))," ", AVERAGE(Judge1:Judge5!AA9))</f>
        <v xml:space="preserve"> </v>
      </c>
      <c r="AB9" s="18" t="str">
        <f>IF(ISERROR(AVERAGE(Judge1:Judge5!AB9))," ", AVERAGE(Judge1:Judge5!AB9))</f>
        <v xml:space="preserve"> </v>
      </c>
      <c r="AC9" s="18" t="str">
        <f>IF(ISERROR(AVERAGE(Judge1:Judge5!AC9))," ", AVERAGE(Judge1:Judge5!AC9))</f>
        <v xml:space="preserve"> </v>
      </c>
      <c r="AD9" s="18" t="str">
        <f>IF(ISERROR(AVERAGE(Judge1:Judge5!AD9))," ", AVERAGE(Judge1:Judge5!AD9))</f>
        <v xml:space="preserve"> </v>
      </c>
      <c r="AE9" s="18" t="str">
        <f>IF(ISERROR(AVERAGE(Judge1:Judge5!AE9))," ", AVERAGE(Judge1:Judge5!AE9))</f>
        <v xml:space="preserve"> </v>
      </c>
      <c r="AF9" s="18" t="str">
        <f>IF(ISERROR(AVERAGE(Judge1:Judge5!AF9))," ", AVERAGE(Judge1:Judge5!AF9))</f>
        <v xml:space="preserve"> </v>
      </c>
      <c r="AG9" s="18" t="str">
        <f>IF(ISERROR(AVERAGE(Judge1:Judge5!AG9))," ", AVERAGE(Judge1:Judge5!AG9))</f>
        <v xml:space="preserve"> </v>
      </c>
      <c r="AH9" s="18" t="str">
        <f>IF(ISERROR(AVERAGE(Judge1:Judge5!AH9))," ", AVERAGE(Judge1:Judge5!AH9))</f>
        <v xml:space="preserve"> </v>
      </c>
      <c r="AI9" s="18" t="str">
        <f>IF(ISERROR(AVERAGE(Judge1:Judge5!AI9))," ", AVERAGE(Judge1:Judge5!AI9))</f>
        <v xml:space="preserve"> </v>
      </c>
      <c r="AJ9" s="18" t="str">
        <f>IF(ISERROR(AVERAGE(Judge1:Judge5!AJ9))," ", AVERAGE(Judge1:Judge5!AJ9))</f>
        <v xml:space="preserve"> </v>
      </c>
      <c r="AK9" s="18" t="str">
        <f>IF(ISERROR(AVERAGE(Judge1:Judge5!AK9))," ", AVERAGE(Judge1:Judge5!AK9))</f>
        <v xml:space="preserve"> </v>
      </c>
      <c r="AL9" s="18" t="str">
        <f>IF(ISERROR(AVERAGE(Judge1:Judge5!AL9))," ", AVERAGE(Judge1:Judge5!AL9))</f>
        <v xml:space="preserve"> </v>
      </c>
      <c r="AM9" s="18" t="str">
        <f>IF(ISERROR(AVERAGE(Judge1:Judge5!AM9))," ", AVERAGE(Judge1:Judge5!AM9))</f>
        <v xml:space="preserve"> </v>
      </c>
      <c r="AN9" s="18" t="str">
        <f>IF(ISERROR(AVERAGE(Judge1:Judge5!AN9))," ", AVERAGE(Judge1:Judge5!AN9))</f>
        <v xml:space="preserve"> 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11585</v>
      </c>
      <c r="B10" s="10">
        <v>265450</v>
      </c>
      <c r="C10" s="3" t="s">
        <v>14</v>
      </c>
      <c r="D10" s="3" t="s">
        <v>18</v>
      </c>
      <c r="E10" s="3">
        <v>100</v>
      </c>
      <c r="F10" s="18">
        <f>IF(ISERROR(AVERAGE(Judge1:Judge5!F10))," ", AVERAGE(Judge1:Judge5!F10))</f>
        <v>60</v>
      </c>
      <c r="G10" s="18">
        <f>IF(ISERROR(AVERAGE(Judge1:Judge5!G10))," ", AVERAGE(Judge1:Judge5!G10))</f>
        <v>70</v>
      </c>
      <c r="H10" s="18">
        <f>IF(ISERROR(AVERAGE(Judge1:Judge5!H10))," ", AVERAGE(Judge1:Judge5!H10))</f>
        <v>80</v>
      </c>
      <c r="I10" s="18">
        <f>IF(ISERROR(AVERAGE(Judge1:Judge5!I10))," ", AVERAGE(Judge1:Judge5!I10))</f>
        <v>50</v>
      </c>
      <c r="J10" s="18">
        <f>IF(ISERROR(AVERAGE(Judge1:Judge5!J10))," ", AVERAGE(Judge1:Judge5!J10))</f>
        <v>60</v>
      </c>
      <c r="K10" s="18">
        <f>IF(ISERROR(AVERAGE(Judge1:Judge5!K10))," ", AVERAGE(Judge1:Judge5!K10))</f>
        <v>60</v>
      </c>
      <c r="L10" s="18">
        <f>IF(ISERROR(AVERAGE(Judge1:Judge5!L10))," ", AVERAGE(Judge1:Judge5!L10))</f>
        <v>100</v>
      </c>
      <c r="M10" s="18">
        <f>IF(ISERROR(AVERAGE(Judge1:Judge5!M10))," ", AVERAGE(Judge1:Judge5!M10))</f>
        <v>30</v>
      </c>
      <c r="N10" s="18">
        <f>IF(ISERROR(AVERAGE(Judge1:Judge5!N10))," ", AVERAGE(Judge1:Judge5!N10))</f>
        <v>60</v>
      </c>
      <c r="O10" s="18">
        <f>IF(ISERROR(AVERAGE(Judge1:Judge5!O10))," ", AVERAGE(Judge1:Judge5!O10))</f>
        <v>20</v>
      </c>
      <c r="P10" s="18">
        <f>IF(ISERROR(AVERAGE(Judge1:Judge5!P10))," ", AVERAGE(Judge1:Judge5!P10))</f>
        <v>70</v>
      </c>
      <c r="Q10" s="18">
        <f>IF(ISERROR(AVERAGE(Judge1:Judge5!Q10))," ", AVERAGE(Judge1:Judge5!Q10))</f>
        <v>100</v>
      </c>
      <c r="R10" s="18">
        <f>IF(ISERROR(AVERAGE(Judge1:Judge5!R10))," ", AVERAGE(Judge1:Judge5!R10))</f>
        <v>60</v>
      </c>
      <c r="S10" s="18">
        <f>IF(ISERROR(AVERAGE(Judge1:Judge5!S10))," ", AVERAGE(Judge1:Judge5!S10))</f>
        <v>90</v>
      </c>
      <c r="T10" s="18">
        <f>IF(ISERROR(AVERAGE(Judge1:Judge5!T10))," ", AVERAGE(Judge1:Judge5!T10))</f>
        <v>90</v>
      </c>
      <c r="U10" s="18">
        <f>IF(ISERROR(AVERAGE(Judge1:Judge5!U10))," ", AVERAGE(Judge1:Judge5!U10))</f>
        <v>20</v>
      </c>
      <c r="V10" s="18">
        <f>IF(ISERROR(AVERAGE(Judge1:Judge5!V10))," ", AVERAGE(Judge1:Judge5!V10))</f>
        <v>90</v>
      </c>
      <c r="W10" s="18">
        <f>IF(ISERROR(AVERAGE(Judge1:Judge5!W10))," ", AVERAGE(Judge1:Judge5!W10))</f>
        <v>100</v>
      </c>
      <c r="X10" s="18">
        <f>IF(ISERROR(AVERAGE(Judge1:Judge5!X10))," ", AVERAGE(Judge1:Judge5!X10))</f>
        <v>20</v>
      </c>
      <c r="Y10" s="18">
        <f>IF(ISERROR(AVERAGE(Judge1:Judge5!Y10))," ", AVERAGE(Judge1:Judge5!Y10))</f>
        <v>100</v>
      </c>
      <c r="Z10" s="18">
        <f>IF(ISERROR(AVERAGE(Judge1:Judge5!Z10))," ", AVERAGE(Judge1:Judge5!Z10))</f>
        <v>80</v>
      </c>
      <c r="AA10" s="18">
        <f>IF(ISERROR(AVERAGE(Judge1:Judge5!AA10))," ", AVERAGE(Judge1:Judge5!AA10))</f>
        <v>100</v>
      </c>
      <c r="AB10" s="18">
        <f>IF(ISERROR(AVERAGE(Judge1:Judge5!AB10))," ", AVERAGE(Judge1:Judge5!AB10))</f>
        <v>100</v>
      </c>
      <c r="AC10" s="18">
        <f>IF(ISERROR(AVERAGE(Judge1:Judge5!AC10))," ", AVERAGE(Judge1:Judge5!AC10))</f>
        <v>80</v>
      </c>
      <c r="AD10" s="18">
        <f>IF(ISERROR(AVERAGE(Judge1:Judge5!AD10))," ", AVERAGE(Judge1:Judge5!AD10))</f>
        <v>40</v>
      </c>
      <c r="AE10" s="18">
        <f>IF(ISERROR(AVERAGE(Judge1:Judge5!AE10))," ", AVERAGE(Judge1:Judge5!AE10))</f>
        <v>45</v>
      </c>
      <c r="AF10" s="18">
        <f>IF(ISERROR(AVERAGE(Judge1:Judge5!AF10))," ", AVERAGE(Judge1:Judge5!AF10))</f>
        <v>100</v>
      </c>
      <c r="AG10" s="18">
        <f>IF(ISERROR(AVERAGE(Judge1:Judge5!AG10))," ", AVERAGE(Judge1:Judge5!AG10))</f>
        <v>90</v>
      </c>
      <c r="AH10" s="18">
        <f>IF(ISERROR(AVERAGE(Judge1:Judge5!AH10))," ", AVERAGE(Judge1:Judge5!AH10))</f>
        <v>40</v>
      </c>
      <c r="AI10" s="18">
        <f>IF(ISERROR(AVERAGE(Judge1:Judge5!AI10))," ", AVERAGE(Judge1:Judge5!AI10))</f>
        <v>80</v>
      </c>
      <c r="AJ10" s="18">
        <f>IF(ISERROR(AVERAGE(Judge1:Judge5!AJ10))," ", AVERAGE(Judge1:Judge5!AJ10))</f>
        <v>90</v>
      </c>
      <c r="AK10" s="18">
        <f>IF(ISERROR(AVERAGE(Judge1:Judge5!AK10))," ", AVERAGE(Judge1:Judge5!AK10))</f>
        <v>50</v>
      </c>
      <c r="AL10" s="18" t="str">
        <f>IF(ISERROR(AVERAGE(Judge1:Judge5!AL10))," ", AVERAGE(Judge1:Judge5!AL10))</f>
        <v xml:space="preserve"> </v>
      </c>
      <c r="AM10" s="18" t="str">
        <f>IF(ISERROR(AVERAGE(Judge1:Judge5!AM10))," ", AVERAGE(Judge1:Judge5!AM10))</f>
        <v xml:space="preserve"> </v>
      </c>
      <c r="AN10" s="18">
        <f>IF(ISERROR(AVERAGE(Judge1:Judge5!AN10))," ", AVERAGE(Judge1:Judge5!AN10))</f>
        <v>70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11585</v>
      </c>
      <c r="B11" s="10">
        <v>265451</v>
      </c>
      <c r="C11" s="3" t="s">
        <v>14</v>
      </c>
      <c r="D11" s="3" t="s">
        <v>19</v>
      </c>
      <c r="E11" s="3">
        <v>100</v>
      </c>
      <c r="F11" s="18">
        <f>IF(ISERROR(AVERAGE(Judge1:Judge5!F11))," ", AVERAGE(Judge1:Judge5!F11))</f>
        <v>100</v>
      </c>
      <c r="G11" s="18">
        <f>IF(ISERROR(AVERAGE(Judge1:Judge5!G11))," ", AVERAGE(Judge1:Judge5!G11))</f>
        <v>100</v>
      </c>
      <c r="H11" s="18">
        <f>IF(ISERROR(AVERAGE(Judge1:Judge5!H11))," ", AVERAGE(Judge1:Judge5!H11))</f>
        <v>100</v>
      </c>
      <c r="I11" s="18">
        <f>IF(ISERROR(AVERAGE(Judge1:Judge5!I11))," ", AVERAGE(Judge1:Judge5!I11))</f>
        <v>100</v>
      </c>
      <c r="J11" s="18">
        <f>IF(ISERROR(AVERAGE(Judge1:Judge5!J11))," ", AVERAGE(Judge1:Judge5!J11))</f>
        <v>100</v>
      </c>
      <c r="K11" s="18">
        <f>IF(ISERROR(AVERAGE(Judge1:Judge5!K11))," ", AVERAGE(Judge1:Judge5!K11))</f>
        <v>100</v>
      </c>
      <c r="L11" s="18">
        <f>IF(ISERROR(AVERAGE(Judge1:Judge5!L11))," ", AVERAGE(Judge1:Judge5!L11))</f>
        <v>100</v>
      </c>
      <c r="M11" s="18">
        <f>IF(ISERROR(AVERAGE(Judge1:Judge5!M11))," ", AVERAGE(Judge1:Judge5!M11))</f>
        <v>100</v>
      </c>
      <c r="N11" s="18">
        <f>IF(ISERROR(AVERAGE(Judge1:Judge5!N11))," ", AVERAGE(Judge1:Judge5!N11))</f>
        <v>100</v>
      </c>
      <c r="O11" s="18">
        <f>IF(ISERROR(AVERAGE(Judge1:Judge5!O11))," ", AVERAGE(Judge1:Judge5!O11))</f>
        <v>100</v>
      </c>
      <c r="P11" s="18">
        <f>IF(ISERROR(AVERAGE(Judge1:Judge5!P11))," ", AVERAGE(Judge1:Judge5!P11))</f>
        <v>100</v>
      </c>
      <c r="Q11" s="18">
        <f>IF(ISERROR(AVERAGE(Judge1:Judge5!Q11))," ", AVERAGE(Judge1:Judge5!Q11))</f>
        <v>100</v>
      </c>
      <c r="R11" s="18">
        <f>IF(ISERROR(AVERAGE(Judge1:Judge5!R11))," ", AVERAGE(Judge1:Judge5!R11))</f>
        <v>100</v>
      </c>
      <c r="S11" s="18">
        <f>IF(ISERROR(AVERAGE(Judge1:Judge5!S11))," ", AVERAGE(Judge1:Judge5!S11))</f>
        <v>100</v>
      </c>
      <c r="T11" s="18">
        <f>IF(ISERROR(AVERAGE(Judge1:Judge5!T11))," ", AVERAGE(Judge1:Judge5!T11))</f>
        <v>100</v>
      </c>
      <c r="U11" s="18">
        <f>IF(ISERROR(AVERAGE(Judge1:Judge5!U11))," ", AVERAGE(Judge1:Judge5!U11))</f>
        <v>90</v>
      </c>
      <c r="V11" s="18">
        <f>IF(ISERROR(AVERAGE(Judge1:Judge5!V11))," ", AVERAGE(Judge1:Judge5!V11))</f>
        <v>100</v>
      </c>
      <c r="W11" s="18">
        <f>IF(ISERROR(AVERAGE(Judge1:Judge5!W11))," ", AVERAGE(Judge1:Judge5!W11))</f>
        <v>100</v>
      </c>
      <c r="X11" s="18">
        <f>IF(ISERROR(AVERAGE(Judge1:Judge5!X11))," ", AVERAGE(Judge1:Judge5!X11))</f>
        <v>100</v>
      </c>
      <c r="Y11" s="18">
        <f>IF(ISERROR(AVERAGE(Judge1:Judge5!Y11))," ", AVERAGE(Judge1:Judge5!Y11))</f>
        <v>100</v>
      </c>
      <c r="Z11" s="18">
        <f>IF(ISERROR(AVERAGE(Judge1:Judge5!Z11))," ", AVERAGE(Judge1:Judge5!Z11))</f>
        <v>100</v>
      </c>
      <c r="AA11" s="18">
        <f>IF(ISERROR(AVERAGE(Judge1:Judge5!AA11))," ", AVERAGE(Judge1:Judge5!AA11))</f>
        <v>100</v>
      </c>
      <c r="AB11" s="18">
        <f>IF(ISERROR(AVERAGE(Judge1:Judge5!AB11))," ", AVERAGE(Judge1:Judge5!AB11))</f>
        <v>100</v>
      </c>
      <c r="AC11" s="18">
        <f>IF(ISERROR(AVERAGE(Judge1:Judge5!AC11))," ", AVERAGE(Judge1:Judge5!AC11))</f>
        <v>100</v>
      </c>
      <c r="AD11" s="18">
        <f>IF(ISERROR(AVERAGE(Judge1:Judge5!AD11))," ", AVERAGE(Judge1:Judge5!AD11))</f>
        <v>100</v>
      </c>
      <c r="AE11" s="18">
        <f>IF(ISERROR(AVERAGE(Judge1:Judge5!AE11))," ", AVERAGE(Judge1:Judge5!AE11))</f>
        <v>100</v>
      </c>
      <c r="AF11" s="18">
        <f>IF(ISERROR(AVERAGE(Judge1:Judge5!AF11))," ", AVERAGE(Judge1:Judge5!AF11))</f>
        <v>100</v>
      </c>
      <c r="AG11" s="18">
        <f>IF(ISERROR(AVERAGE(Judge1:Judge5!AG11))," ", AVERAGE(Judge1:Judge5!AG11))</f>
        <v>100</v>
      </c>
      <c r="AH11" s="18">
        <f>IF(ISERROR(AVERAGE(Judge1:Judge5!AH11))," ", AVERAGE(Judge1:Judge5!AH11))</f>
        <v>100</v>
      </c>
      <c r="AI11" s="18">
        <f>IF(ISERROR(AVERAGE(Judge1:Judge5!AI11))," ", AVERAGE(Judge1:Judge5!AI11))</f>
        <v>100</v>
      </c>
      <c r="AJ11" s="18">
        <f>IF(ISERROR(AVERAGE(Judge1:Judge5!AJ11))," ", AVERAGE(Judge1:Judge5!AJ11))</f>
        <v>100</v>
      </c>
      <c r="AK11" s="18">
        <f>IF(ISERROR(AVERAGE(Judge1:Judge5!AK11))," ", AVERAGE(Judge1:Judge5!AK11))</f>
        <v>100</v>
      </c>
      <c r="AL11" s="18" t="str">
        <f>IF(ISERROR(AVERAGE(Judge1:Judge5!AL11))," ", AVERAGE(Judge1:Judge5!AL11))</f>
        <v xml:space="preserve"> </v>
      </c>
      <c r="AM11" s="18" t="str">
        <f>IF(ISERROR(AVERAGE(Judge1:Judge5!AM11))," ", AVERAGE(Judge1:Judge5!AM11))</f>
        <v xml:space="preserve"> </v>
      </c>
      <c r="AN11" s="18">
        <f>IF(ISERROR(AVERAGE(Judge1:Judge5!AN11))," ", AVERAGE(Judge1:Judge5!AN11))</f>
        <v>100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11585</v>
      </c>
      <c r="B12" s="10">
        <v>265452</v>
      </c>
      <c r="C12" s="3" t="s">
        <v>14</v>
      </c>
      <c r="D12" s="3" t="s">
        <v>20</v>
      </c>
      <c r="E12" s="3">
        <v>100</v>
      </c>
      <c r="F12" s="18">
        <f>IF(ISERROR(AVERAGE(Judge1:Judge5!F12))," ", AVERAGE(Judge1:Judge5!F12))</f>
        <v>20</v>
      </c>
      <c r="G12" s="18">
        <f>IF(ISERROR(AVERAGE(Judge1:Judge5!G12))," ", AVERAGE(Judge1:Judge5!G12))</f>
        <v>60</v>
      </c>
      <c r="H12" s="18">
        <f>IF(ISERROR(AVERAGE(Judge1:Judge5!H12))," ", AVERAGE(Judge1:Judge5!H12))</f>
        <v>40</v>
      </c>
      <c r="I12" s="18">
        <f>IF(ISERROR(AVERAGE(Judge1:Judge5!I12))," ", AVERAGE(Judge1:Judge5!I12))</f>
        <v>30</v>
      </c>
      <c r="J12" s="18">
        <f>IF(ISERROR(AVERAGE(Judge1:Judge5!J12))," ", AVERAGE(Judge1:Judge5!J12))</f>
        <v>50</v>
      </c>
      <c r="K12" s="18">
        <f>IF(ISERROR(AVERAGE(Judge1:Judge5!K12))," ", AVERAGE(Judge1:Judge5!K12))</f>
        <v>50</v>
      </c>
      <c r="L12" s="18">
        <f>IF(ISERROR(AVERAGE(Judge1:Judge5!L12))," ", AVERAGE(Judge1:Judge5!L12))</f>
        <v>60</v>
      </c>
      <c r="M12" s="18">
        <f>IF(ISERROR(AVERAGE(Judge1:Judge5!M12))," ", AVERAGE(Judge1:Judge5!M12))</f>
        <v>70</v>
      </c>
      <c r="N12" s="18">
        <f>IF(ISERROR(AVERAGE(Judge1:Judge5!N12))," ", AVERAGE(Judge1:Judge5!N12))</f>
        <v>80</v>
      </c>
      <c r="O12" s="18">
        <f>IF(ISERROR(AVERAGE(Judge1:Judge5!O12))," ", AVERAGE(Judge1:Judge5!O12))</f>
        <v>30</v>
      </c>
      <c r="P12" s="18">
        <f>IF(ISERROR(AVERAGE(Judge1:Judge5!P12))," ", AVERAGE(Judge1:Judge5!P12))</f>
        <v>90</v>
      </c>
      <c r="Q12" s="18">
        <f>IF(ISERROR(AVERAGE(Judge1:Judge5!Q12))," ", AVERAGE(Judge1:Judge5!Q12))</f>
        <v>70</v>
      </c>
      <c r="R12" s="18">
        <f>IF(ISERROR(AVERAGE(Judge1:Judge5!R12))," ", AVERAGE(Judge1:Judge5!R12))</f>
        <v>70</v>
      </c>
      <c r="S12" s="18">
        <f>IF(ISERROR(AVERAGE(Judge1:Judge5!S12))," ", AVERAGE(Judge1:Judge5!S12))</f>
        <v>20</v>
      </c>
      <c r="T12" s="18">
        <f>IF(ISERROR(AVERAGE(Judge1:Judge5!T12))," ", AVERAGE(Judge1:Judge5!T12))</f>
        <v>50</v>
      </c>
      <c r="U12" s="18">
        <f>IF(ISERROR(AVERAGE(Judge1:Judge5!U12))," ", AVERAGE(Judge1:Judge5!U12))</f>
        <v>30</v>
      </c>
      <c r="V12" s="18">
        <f>IF(ISERROR(AVERAGE(Judge1:Judge5!V12))," ", AVERAGE(Judge1:Judge5!V12))</f>
        <v>50</v>
      </c>
      <c r="W12" s="18">
        <f>IF(ISERROR(AVERAGE(Judge1:Judge5!W12))," ", AVERAGE(Judge1:Judge5!W12))</f>
        <v>60</v>
      </c>
      <c r="X12" s="18">
        <f>IF(ISERROR(AVERAGE(Judge1:Judge5!X12))," ", AVERAGE(Judge1:Judge5!X12))</f>
        <v>20</v>
      </c>
      <c r="Y12" s="18">
        <f>IF(ISERROR(AVERAGE(Judge1:Judge5!Y12))," ", AVERAGE(Judge1:Judge5!Y12))</f>
        <v>90</v>
      </c>
      <c r="Z12" s="18">
        <f>IF(ISERROR(AVERAGE(Judge1:Judge5!Z12))," ", AVERAGE(Judge1:Judge5!Z12))</f>
        <v>60</v>
      </c>
      <c r="AA12" s="18">
        <f>IF(ISERROR(AVERAGE(Judge1:Judge5!AA12))," ", AVERAGE(Judge1:Judge5!AA12))</f>
        <v>50</v>
      </c>
      <c r="AB12" s="18">
        <f>IF(ISERROR(AVERAGE(Judge1:Judge5!AB12))," ", AVERAGE(Judge1:Judge5!AB12))</f>
        <v>60</v>
      </c>
      <c r="AC12" s="18">
        <f>IF(ISERROR(AVERAGE(Judge1:Judge5!AC12))," ", AVERAGE(Judge1:Judge5!AC12))</f>
        <v>40</v>
      </c>
      <c r="AD12" s="18">
        <f>IF(ISERROR(AVERAGE(Judge1:Judge5!AD12))," ", AVERAGE(Judge1:Judge5!AD12))</f>
        <v>20</v>
      </c>
      <c r="AE12" s="18">
        <f>IF(ISERROR(AVERAGE(Judge1:Judge5!AE12))," ", AVERAGE(Judge1:Judge5!AE12))</f>
        <v>20</v>
      </c>
      <c r="AF12" s="18">
        <f>IF(ISERROR(AVERAGE(Judge1:Judge5!AF12))," ", AVERAGE(Judge1:Judge5!AF12))</f>
        <v>80</v>
      </c>
      <c r="AG12" s="18">
        <f>IF(ISERROR(AVERAGE(Judge1:Judge5!AG12))," ", AVERAGE(Judge1:Judge5!AG12))</f>
        <v>80</v>
      </c>
      <c r="AH12" s="18">
        <f>IF(ISERROR(AVERAGE(Judge1:Judge5!AH12))," ", AVERAGE(Judge1:Judge5!AH12))</f>
        <v>20</v>
      </c>
      <c r="AI12" s="18">
        <f>IF(ISERROR(AVERAGE(Judge1:Judge5!AI12))," ", AVERAGE(Judge1:Judge5!AI12))</f>
        <v>30</v>
      </c>
      <c r="AJ12" s="18">
        <f>IF(ISERROR(AVERAGE(Judge1:Judge5!AJ12))," ", AVERAGE(Judge1:Judge5!AJ12))</f>
        <v>50</v>
      </c>
      <c r="AK12" s="18">
        <f>IF(ISERROR(AVERAGE(Judge1:Judge5!AK12))," ", AVERAGE(Judge1:Judge5!AK12))</f>
        <v>20</v>
      </c>
      <c r="AL12" s="18" t="str">
        <f>IF(ISERROR(AVERAGE(Judge1:Judge5!AL12))," ", AVERAGE(Judge1:Judge5!AL12))</f>
        <v xml:space="preserve"> </v>
      </c>
      <c r="AM12" s="18" t="str">
        <f>IF(ISERROR(AVERAGE(Judge1:Judge5!AM12))," ", AVERAGE(Judge1:Judge5!AM12))</f>
        <v xml:space="preserve"> </v>
      </c>
      <c r="AN12" s="18">
        <f>IF(ISERROR(AVERAGE(Judge1:Judge5!AN12))," ", AVERAGE(Judge1:Judge5!AN12))</f>
        <v>70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11585</v>
      </c>
      <c r="B13" s="10">
        <v>265453</v>
      </c>
      <c r="C13" s="3" t="s">
        <v>14</v>
      </c>
      <c r="D13" s="3" t="s">
        <v>21</v>
      </c>
      <c r="E13" s="3">
        <v>0</v>
      </c>
      <c r="F13" s="18" t="str">
        <f>IF(ISERROR(AVERAGE(Judge1:Judge5!F13))," ", AVERAGE(Judge1:Judge5!F13))</f>
        <v xml:space="preserve"> </v>
      </c>
      <c r="G13" s="18" t="str">
        <f>IF(ISERROR(AVERAGE(Judge1:Judge5!G13))," ", AVERAGE(Judge1:Judge5!G13))</f>
        <v xml:space="preserve"> </v>
      </c>
      <c r="H13" s="18" t="str">
        <f>IF(ISERROR(AVERAGE(Judge1:Judge5!H13))," ", AVERAGE(Judge1:Judge5!H13))</f>
        <v xml:space="preserve"> </v>
      </c>
      <c r="I13" s="18" t="str">
        <f>IF(ISERROR(AVERAGE(Judge1:Judge5!I13))," ", AVERAGE(Judge1:Judge5!I13))</f>
        <v xml:space="preserve"> </v>
      </c>
      <c r="J13" s="18" t="str">
        <f>IF(ISERROR(AVERAGE(Judge1:Judge5!J13))," ", AVERAGE(Judge1:Judge5!J13))</f>
        <v xml:space="preserve"> </v>
      </c>
      <c r="K13" s="18" t="str">
        <f>IF(ISERROR(AVERAGE(Judge1:Judge5!K13))," ", AVERAGE(Judge1:Judge5!K13))</f>
        <v xml:space="preserve"> </v>
      </c>
      <c r="L13" s="18" t="str">
        <f>IF(ISERROR(AVERAGE(Judge1:Judge5!L13))," ", AVERAGE(Judge1:Judge5!L13))</f>
        <v xml:space="preserve"> </v>
      </c>
      <c r="M13" s="18" t="str">
        <f>IF(ISERROR(AVERAGE(Judge1:Judge5!M13))," ", AVERAGE(Judge1:Judge5!M13))</f>
        <v xml:space="preserve"> </v>
      </c>
      <c r="N13" s="18" t="str">
        <f>IF(ISERROR(AVERAGE(Judge1:Judge5!N13))," ", AVERAGE(Judge1:Judge5!N13))</f>
        <v xml:space="preserve"> </v>
      </c>
      <c r="O13" s="18" t="str">
        <f>IF(ISERROR(AVERAGE(Judge1:Judge5!O13))," ", AVERAGE(Judge1:Judge5!O13))</f>
        <v xml:space="preserve"> </v>
      </c>
      <c r="P13" s="18" t="str">
        <f>IF(ISERROR(AVERAGE(Judge1:Judge5!P13))," ", AVERAGE(Judge1:Judge5!P13))</f>
        <v xml:space="preserve"> </v>
      </c>
      <c r="Q13" s="18" t="str">
        <f>IF(ISERROR(AVERAGE(Judge1:Judge5!Q13))," ", AVERAGE(Judge1:Judge5!Q13))</f>
        <v xml:space="preserve"> </v>
      </c>
      <c r="R13" s="18" t="str">
        <f>IF(ISERROR(AVERAGE(Judge1:Judge5!R13))," ", AVERAGE(Judge1:Judge5!R13))</f>
        <v xml:space="preserve"> </v>
      </c>
      <c r="S13" s="18" t="str">
        <f>IF(ISERROR(AVERAGE(Judge1:Judge5!S13))," ", AVERAGE(Judge1:Judge5!S13))</f>
        <v xml:space="preserve"> </v>
      </c>
      <c r="T13" s="18" t="str">
        <f>IF(ISERROR(AVERAGE(Judge1:Judge5!T13))," ", AVERAGE(Judge1:Judge5!T13))</f>
        <v xml:space="preserve"> </v>
      </c>
      <c r="U13" s="18" t="str">
        <f>IF(ISERROR(AVERAGE(Judge1:Judge5!U13))," ", AVERAGE(Judge1:Judge5!U13))</f>
        <v xml:space="preserve"> </v>
      </c>
      <c r="V13" s="18" t="str">
        <f>IF(ISERROR(AVERAGE(Judge1:Judge5!V13))," ", AVERAGE(Judge1:Judge5!V13))</f>
        <v xml:space="preserve"> </v>
      </c>
      <c r="W13" s="18" t="str">
        <f>IF(ISERROR(AVERAGE(Judge1:Judge5!W13))," ", AVERAGE(Judge1:Judge5!W13))</f>
        <v xml:space="preserve"> </v>
      </c>
      <c r="X13" s="18" t="str">
        <f>IF(ISERROR(AVERAGE(Judge1:Judge5!X13))," ", AVERAGE(Judge1:Judge5!X13))</f>
        <v xml:space="preserve"> </v>
      </c>
      <c r="Y13" s="18" t="str">
        <f>IF(ISERROR(AVERAGE(Judge1:Judge5!Y13))," ", AVERAGE(Judge1:Judge5!Y13))</f>
        <v xml:space="preserve"> </v>
      </c>
      <c r="Z13" s="18" t="str">
        <f>IF(ISERROR(AVERAGE(Judge1:Judge5!Z13))," ", AVERAGE(Judge1:Judge5!Z13))</f>
        <v xml:space="preserve"> </v>
      </c>
      <c r="AA13" s="18" t="str">
        <f>IF(ISERROR(AVERAGE(Judge1:Judge5!AA13))," ", AVERAGE(Judge1:Judge5!AA13))</f>
        <v xml:space="preserve"> </v>
      </c>
      <c r="AB13" s="18" t="str">
        <f>IF(ISERROR(AVERAGE(Judge1:Judge5!AB13))," ", AVERAGE(Judge1:Judge5!AB13))</f>
        <v xml:space="preserve"> </v>
      </c>
      <c r="AC13" s="18" t="str">
        <f>IF(ISERROR(AVERAGE(Judge1:Judge5!AC13))," ", AVERAGE(Judge1:Judge5!AC13))</f>
        <v xml:space="preserve"> </v>
      </c>
      <c r="AD13" s="18" t="str">
        <f>IF(ISERROR(AVERAGE(Judge1:Judge5!AD13))," ", AVERAGE(Judge1:Judge5!AD13))</f>
        <v xml:space="preserve"> </v>
      </c>
      <c r="AE13" s="18" t="str">
        <f>IF(ISERROR(AVERAGE(Judge1:Judge5!AE13))," ", AVERAGE(Judge1:Judge5!AE13))</f>
        <v xml:space="preserve"> </v>
      </c>
      <c r="AF13" s="18" t="str">
        <f>IF(ISERROR(AVERAGE(Judge1:Judge5!AF13))," ", AVERAGE(Judge1:Judge5!AF13))</f>
        <v xml:space="preserve"> </v>
      </c>
      <c r="AG13" s="18" t="str">
        <f>IF(ISERROR(AVERAGE(Judge1:Judge5!AG13))," ", AVERAGE(Judge1:Judge5!AG13))</f>
        <v xml:space="preserve"> </v>
      </c>
      <c r="AH13" s="18" t="str">
        <f>IF(ISERROR(AVERAGE(Judge1:Judge5!AH13))," ", AVERAGE(Judge1:Judge5!AH13))</f>
        <v xml:space="preserve"> </v>
      </c>
      <c r="AI13" s="18" t="str">
        <f>IF(ISERROR(AVERAGE(Judge1:Judge5!AI13))," ", AVERAGE(Judge1:Judge5!AI13))</f>
        <v xml:space="preserve"> </v>
      </c>
      <c r="AJ13" s="18" t="str">
        <f>IF(ISERROR(AVERAGE(Judge1:Judge5!AJ13))," ", AVERAGE(Judge1:Judge5!AJ13))</f>
        <v xml:space="preserve"> </v>
      </c>
      <c r="AK13" s="18" t="str">
        <f>IF(ISERROR(AVERAGE(Judge1:Judge5!AK13))," ", AVERAGE(Judge1:Judge5!AK13))</f>
        <v xml:space="preserve"> </v>
      </c>
      <c r="AL13" s="18" t="str">
        <f>IF(ISERROR(AVERAGE(Judge1:Judge5!AL13))," ", AVERAGE(Judge1:Judge5!AL13))</f>
        <v xml:space="preserve"> </v>
      </c>
      <c r="AM13" s="18" t="str">
        <f>IF(ISERROR(AVERAGE(Judge1:Judge5!AM13))," ", AVERAGE(Judge1:Judge5!AM13))</f>
        <v xml:space="preserve"> </v>
      </c>
      <c r="AN13" s="18" t="str">
        <f>IF(ISERROR(AVERAGE(Judge1:Judge5!AN13))," ", AVERAGE(Judge1:Judge5!AN13))</f>
        <v xml:space="preserve"> </v>
      </c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11585</v>
      </c>
      <c r="B14" s="10">
        <v>265454</v>
      </c>
      <c r="C14" s="3" t="s">
        <v>14</v>
      </c>
      <c r="D14" s="3" t="s">
        <v>22</v>
      </c>
      <c r="E14" s="3">
        <v>0</v>
      </c>
      <c r="F14" s="18" t="str">
        <f>IF(ISERROR(AVERAGE(Judge1:Judge5!F14))," ", AVERAGE(Judge1:Judge5!F14))</f>
        <v xml:space="preserve"> </v>
      </c>
      <c r="G14" s="18" t="str">
        <f>IF(ISERROR(AVERAGE(Judge1:Judge5!G14))," ", AVERAGE(Judge1:Judge5!G14))</f>
        <v xml:space="preserve"> </v>
      </c>
      <c r="H14" s="18" t="str">
        <f>IF(ISERROR(AVERAGE(Judge1:Judge5!H14))," ", AVERAGE(Judge1:Judge5!H14))</f>
        <v xml:space="preserve"> </v>
      </c>
      <c r="I14" s="18" t="str">
        <f>IF(ISERROR(AVERAGE(Judge1:Judge5!I14))," ", AVERAGE(Judge1:Judge5!I14))</f>
        <v xml:space="preserve"> </v>
      </c>
      <c r="J14" s="18" t="str">
        <f>IF(ISERROR(AVERAGE(Judge1:Judge5!J14))," ", AVERAGE(Judge1:Judge5!J14))</f>
        <v xml:space="preserve"> </v>
      </c>
      <c r="K14" s="18" t="str">
        <f>IF(ISERROR(AVERAGE(Judge1:Judge5!K14))," ", AVERAGE(Judge1:Judge5!K14))</f>
        <v xml:space="preserve"> </v>
      </c>
      <c r="L14" s="18" t="str">
        <f>IF(ISERROR(AVERAGE(Judge1:Judge5!L14))," ", AVERAGE(Judge1:Judge5!L14))</f>
        <v xml:space="preserve"> </v>
      </c>
      <c r="M14" s="18" t="str">
        <f>IF(ISERROR(AVERAGE(Judge1:Judge5!M14))," ", AVERAGE(Judge1:Judge5!M14))</f>
        <v xml:space="preserve"> </v>
      </c>
      <c r="N14" s="18" t="str">
        <f>IF(ISERROR(AVERAGE(Judge1:Judge5!N14))," ", AVERAGE(Judge1:Judge5!N14))</f>
        <v xml:space="preserve"> </v>
      </c>
      <c r="O14" s="18" t="str">
        <f>IF(ISERROR(AVERAGE(Judge1:Judge5!O14))," ", AVERAGE(Judge1:Judge5!O14))</f>
        <v xml:space="preserve"> </v>
      </c>
      <c r="P14" s="18" t="str">
        <f>IF(ISERROR(AVERAGE(Judge1:Judge5!P14))," ", AVERAGE(Judge1:Judge5!P14))</f>
        <v xml:space="preserve"> </v>
      </c>
      <c r="Q14" s="18" t="str">
        <f>IF(ISERROR(AVERAGE(Judge1:Judge5!Q14))," ", AVERAGE(Judge1:Judge5!Q14))</f>
        <v xml:space="preserve"> </v>
      </c>
      <c r="R14" s="18" t="str">
        <f>IF(ISERROR(AVERAGE(Judge1:Judge5!R14))," ", AVERAGE(Judge1:Judge5!R14))</f>
        <v xml:space="preserve"> </v>
      </c>
      <c r="S14" s="18" t="str">
        <f>IF(ISERROR(AVERAGE(Judge1:Judge5!S14))," ", AVERAGE(Judge1:Judge5!S14))</f>
        <v xml:space="preserve"> </v>
      </c>
      <c r="T14" s="18" t="str">
        <f>IF(ISERROR(AVERAGE(Judge1:Judge5!T14))," ", AVERAGE(Judge1:Judge5!T14))</f>
        <v xml:space="preserve"> </v>
      </c>
      <c r="U14" s="18" t="str">
        <f>IF(ISERROR(AVERAGE(Judge1:Judge5!U14))," ", AVERAGE(Judge1:Judge5!U14))</f>
        <v xml:space="preserve"> </v>
      </c>
      <c r="V14" s="18" t="str">
        <f>IF(ISERROR(AVERAGE(Judge1:Judge5!V14))," ", AVERAGE(Judge1:Judge5!V14))</f>
        <v xml:space="preserve"> </v>
      </c>
      <c r="W14" s="18" t="str">
        <f>IF(ISERROR(AVERAGE(Judge1:Judge5!W14))," ", AVERAGE(Judge1:Judge5!W14))</f>
        <v xml:space="preserve"> </v>
      </c>
      <c r="X14" s="18" t="str">
        <f>IF(ISERROR(AVERAGE(Judge1:Judge5!X14))," ", AVERAGE(Judge1:Judge5!X14))</f>
        <v xml:space="preserve"> </v>
      </c>
      <c r="Y14" s="18" t="str">
        <f>IF(ISERROR(AVERAGE(Judge1:Judge5!Y14))," ", AVERAGE(Judge1:Judge5!Y14))</f>
        <v xml:space="preserve"> </v>
      </c>
      <c r="Z14" s="18" t="str">
        <f>IF(ISERROR(AVERAGE(Judge1:Judge5!Z14))," ", AVERAGE(Judge1:Judge5!Z14))</f>
        <v xml:space="preserve"> </v>
      </c>
      <c r="AA14" s="18" t="str">
        <f>IF(ISERROR(AVERAGE(Judge1:Judge5!AA14))," ", AVERAGE(Judge1:Judge5!AA14))</f>
        <v xml:space="preserve"> </v>
      </c>
      <c r="AB14" s="18" t="str">
        <f>IF(ISERROR(AVERAGE(Judge1:Judge5!AB14))," ", AVERAGE(Judge1:Judge5!AB14))</f>
        <v xml:space="preserve"> </v>
      </c>
      <c r="AC14" s="18" t="str">
        <f>IF(ISERROR(AVERAGE(Judge1:Judge5!AC14))," ", AVERAGE(Judge1:Judge5!AC14))</f>
        <v xml:space="preserve"> </v>
      </c>
      <c r="AD14" s="18" t="str">
        <f>IF(ISERROR(AVERAGE(Judge1:Judge5!AD14))," ", AVERAGE(Judge1:Judge5!AD14))</f>
        <v xml:space="preserve"> </v>
      </c>
      <c r="AE14" s="18" t="str">
        <f>IF(ISERROR(AVERAGE(Judge1:Judge5!AE14))," ", AVERAGE(Judge1:Judge5!AE14))</f>
        <v xml:space="preserve"> </v>
      </c>
      <c r="AF14" s="18" t="str">
        <f>IF(ISERROR(AVERAGE(Judge1:Judge5!AF14))," ", AVERAGE(Judge1:Judge5!AF14))</f>
        <v xml:space="preserve"> </v>
      </c>
      <c r="AG14" s="18" t="str">
        <f>IF(ISERROR(AVERAGE(Judge1:Judge5!AG14))," ", AVERAGE(Judge1:Judge5!AG14))</f>
        <v xml:space="preserve"> </v>
      </c>
      <c r="AH14" s="18" t="str">
        <f>IF(ISERROR(AVERAGE(Judge1:Judge5!AH14))," ", AVERAGE(Judge1:Judge5!AH14))</f>
        <v xml:space="preserve"> </v>
      </c>
      <c r="AI14" s="18" t="str">
        <f>IF(ISERROR(AVERAGE(Judge1:Judge5!AI14))," ", AVERAGE(Judge1:Judge5!AI14))</f>
        <v xml:space="preserve"> </v>
      </c>
      <c r="AJ14" s="18" t="str">
        <f>IF(ISERROR(AVERAGE(Judge1:Judge5!AJ14))," ", AVERAGE(Judge1:Judge5!AJ14))</f>
        <v xml:space="preserve"> </v>
      </c>
      <c r="AK14" s="18" t="str">
        <f>IF(ISERROR(AVERAGE(Judge1:Judge5!AK14))," ", AVERAGE(Judge1:Judge5!AK14))</f>
        <v xml:space="preserve"> </v>
      </c>
      <c r="AL14" s="18" t="str">
        <f>IF(ISERROR(AVERAGE(Judge1:Judge5!AL14))," ", AVERAGE(Judge1:Judge5!AL14))</f>
        <v xml:space="preserve"> </v>
      </c>
      <c r="AM14" s="18" t="str">
        <f>IF(ISERROR(AVERAGE(Judge1:Judge5!AM14))," ", AVERAGE(Judge1:Judge5!AM14))</f>
        <v xml:space="preserve"> </v>
      </c>
      <c r="AN14" s="18" t="str">
        <f>IF(ISERROR(AVERAGE(Judge1:Judge5!AN14))," ", AVERAGE(Judge1:Judge5!AN14))</f>
        <v xml:space="preserve"> </v>
      </c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11585</v>
      </c>
      <c r="B15" s="10">
        <v>265455</v>
      </c>
      <c r="C15" s="3" t="s">
        <v>14</v>
      </c>
      <c r="D15" s="3" t="s">
        <v>23</v>
      </c>
      <c r="E15" s="3">
        <v>0</v>
      </c>
      <c r="F15" s="18" t="str">
        <f>IF(ISERROR(AVERAGE(Judge1:Judge5!F15))," ", AVERAGE(Judge1:Judge5!F15))</f>
        <v xml:space="preserve"> </v>
      </c>
      <c r="G15" s="18" t="str">
        <f>IF(ISERROR(AVERAGE(Judge1:Judge5!G15))," ", AVERAGE(Judge1:Judge5!G15))</f>
        <v xml:space="preserve"> </v>
      </c>
      <c r="H15" s="18" t="str">
        <f>IF(ISERROR(AVERAGE(Judge1:Judge5!H15))," ", AVERAGE(Judge1:Judge5!H15))</f>
        <v xml:space="preserve"> </v>
      </c>
      <c r="I15" s="18" t="str">
        <f>IF(ISERROR(AVERAGE(Judge1:Judge5!I15))," ", AVERAGE(Judge1:Judge5!I15))</f>
        <v xml:space="preserve"> </v>
      </c>
      <c r="J15" s="18" t="str">
        <f>IF(ISERROR(AVERAGE(Judge1:Judge5!J15))," ", AVERAGE(Judge1:Judge5!J15))</f>
        <v xml:space="preserve"> </v>
      </c>
      <c r="K15" s="18" t="str">
        <f>IF(ISERROR(AVERAGE(Judge1:Judge5!K15))," ", AVERAGE(Judge1:Judge5!K15))</f>
        <v xml:space="preserve"> </v>
      </c>
      <c r="L15" s="18" t="str">
        <f>IF(ISERROR(AVERAGE(Judge1:Judge5!L15))," ", AVERAGE(Judge1:Judge5!L15))</f>
        <v xml:space="preserve"> </v>
      </c>
      <c r="M15" s="18" t="str">
        <f>IF(ISERROR(AVERAGE(Judge1:Judge5!M15))," ", AVERAGE(Judge1:Judge5!M15))</f>
        <v xml:space="preserve"> </v>
      </c>
      <c r="N15" s="18" t="str">
        <f>IF(ISERROR(AVERAGE(Judge1:Judge5!N15))," ", AVERAGE(Judge1:Judge5!N15))</f>
        <v xml:space="preserve"> </v>
      </c>
      <c r="O15" s="18" t="str">
        <f>IF(ISERROR(AVERAGE(Judge1:Judge5!O15))," ", AVERAGE(Judge1:Judge5!O15))</f>
        <v xml:space="preserve"> </v>
      </c>
      <c r="P15" s="18" t="str">
        <f>IF(ISERROR(AVERAGE(Judge1:Judge5!P15))," ", AVERAGE(Judge1:Judge5!P15))</f>
        <v xml:space="preserve"> </v>
      </c>
      <c r="Q15" s="18" t="str">
        <f>IF(ISERROR(AVERAGE(Judge1:Judge5!Q15))," ", AVERAGE(Judge1:Judge5!Q15))</f>
        <v xml:space="preserve"> </v>
      </c>
      <c r="R15" s="18" t="str">
        <f>IF(ISERROR(AVERAGE(Judge1:Judge5!R15))," ", AVERAGE(Judge1:Judge5!R15))</f>
        <v xml:space="preserve"> </v>
      </c>
      <c r="S15" s="18" t="str">
        <f>IF(ISERROR(AVERAGE(Judge1:Judge5!S15))," ", AVERAGE(Judge1:Judge5!S15))</f>
        <v xml:space="preserve"> </v>
      </c>
      <c r="T15" s="18" t="str">
        <f>IF(ISERROR(AVERAGE(Judge1:Judge5!T15))," ", AVERAGE(Judge1:Judge5!T15))</f>
        <v xml:space="preserve"> </v>
      </c>
      <c r="U15" s="18" t="str">
        <f>IF(ISERROR(AVERAGE(Judge1:Judge5!U15))," ", AVERAGE(Judge1:Judge5!U15))</f>
        <v xml:space="preserve"> </v>
      </c>
      <c r="V15" s="18" t="str">
        <f>IF(ISERROR(AVERAGE(Judge1:Judge5!V15))," ", AVERAGE(Judge1:Judge5!V15))</f>
        <v xml:space="preserve"> </v>
      </c>
      <c r="W15" s="18" t="str">
        <f>IF(ISERROR(AVERAGE(Judge1:Judge5!W15))," ", AVERAGE(Judge1:Judge5!W15))</f>
        <v xml:space="preserve"> </v>
      </c>
      <c r="X15" s="18" t="str">
        <f>IF(ISERROR(AVERAGE(Judge1:Judge5!X15))," ", AVERAGE(Judge1:Judge5!X15))</f>
        <v xml:space="preserve"> </v>
      </c>
      <c r="Y15" s="18" t="str">
        <f>IF(ISERROR(AVERAGE(Judge1:Judge5!Y15))," ", AVERAGE(Judge1:Judge5!Y15))</f>
        <v xml:space="preserve"> </v>
      </c>
      <c r="Z15" s="18" t="str">
        <f>IF(ISERROR(AVERAGE(Judge1:Judge5!Z15))," ", AVERAGE(Judge1:Judge5!Z15))</f>
        <v xml:space="preserve"> </v>
      </c>
      <c r="AA15" s="18" t="str">
        <f>IF(ISERROR(AVERAGE(Judge1:Judge5!AA15))," ", AVERAGE(Judge1:Judge5!AA15))</f>
        <v xml:space="preserve"> </v>
      </c>
      <c r="AB15" s="18" t="str">
        <f>IF(ISERROR(AVERAGE(Judge1:Judge5!AB15))," ", AVERAGE(Judge1:Judge5!AB15))</f>
        <v xml:space="preserve"> </v>
      </c>
      <c r="AC15" s="18" t="str">
        <f>IF(ISERROR(AVERAGE(Judge1:Judge5!AC15))," ", AVERAGE(Judge1:Judge5!AC15))</f>
        <v xml:space="preserve"> </v>
      </c>
      <c r="AD15" s="18" t="str">
        <f>IF(ISERROR(AVERAGE(Judge1:Judge5!AD15))," ", AVERAGE(Judge1:Judge5!AD15))</f>
        <v xml:space="preserve"> </v>
      </c>
      <c r="AE15" s="18" t="str">
        <f>IF(ISERROR(AVERAGE(Judge1:Judge5!AE15))," ", AVERAGE(Judge1:Judge5!AE15))</f>
        <v xml:space="preserve"> </v>
      </c>
      <c r="AF15" s="18" t="str">
        <f>IF(ISERROR(AVERAGE(Judge1:Judge5!AF15))," ", AVERAGE(Judge1:Judge5!AF15))</f>
        <v xml:space="preserve"> </v>
      </c>
      <c r="AG15" s="18" t="str">
        <f>IF(ISERROR(AVERAGE(Judge1:Judge5!AG15))," ", AVERAGE(Judge1:Judge5!AG15))</f>
        <v xml:space="preserve"> </v>
      </c>
      <c r="AH15" s="18" t="str">
        <f>IF(ISERROR(AVERAGE(Judge1:Judge5!AH15))," ", AVERAGE(Judge1:Judge5!AH15))</f>
        <v xml:space="preserve"> </v>
      </c>
      <c r="AI15" s="18" t="str">
        <f>IF(ISERROR(AVERAGE(Judge1:Judge5!AI15))," ", AVERAGE(Judge1:Judge5!AI15))</f>
        <v xml:space="preserve"> </v>
      </c>
      <c r="AJ15" s="18" t="str">
        <f>IF(ISERROR(AVERAGE(Judge1:Judge5!AJ15))," ", AVERAGE(Judge1:Judge5!AJ15))</f>
        <v xml:space="preserve"> </v>
      </c>
      <c r="AK15" s="18" t="str">
        <f>IF(ISERROR(AVERAGE(Judge1:Judge5!AK15))," ", AVERAGE(Judge1:Judge5!AK15))</f>
        <v xml:space="preserve"> </v>
      </c>
      <c r="AL15" s="18" t="str">
        <f>IF(ISERROR(AVERAGE(Judge1:Judge5!AL15))," ", AVERAGE(Judge1:Judge5!AL15))</f>
        <v xml:space="preserve"> </v>
      </c>
      <c r="AM15" s="18" t="str">
        <f>IF(ISERROR(AVERAGE(Judge1:Judge5!AM15))," ", AVERAGE(Judge1:Judge5!AM15))</f>
        <v xml:space="preserve"> </v>
      </c>
      <c r="AN15" s="18" t="str">
        <f>IF(ISERROR(AVERAGE(Judge1:Judge5!AN15))," ", AVERAGE(Judge1:Judge5!AN15))</f>
        <v xml:space="preserve"> </v>
      </c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11585</v>
      </c>
      <c r="B16" s="10">
        <v>265456</v>
      </c>
      <c r="C16" s="3" t="s">
        <v>14</v>
      </c>
      <c r="D16" s="3" t="s">
        <v>24</v>
      </c>
      <c r="E16" s="3">
        <v>0</v>
      </c>
      <c r="F16" s="18" t="str">
        <f>IF(ISERROR(AVERAGE(Judge1:Judge5!F16))," ", AVERAGE(Judge1:Judge5!F16))</f>
        <v xml:space="preserve"> </v>
      </c>
      <c r="G16" s="18" t="str">
        <f>IF(ISERROR(AVERAGE(Judge1:Judge5!G16))," ", AVERAGE(Judge1:Judge5!G16))</f>
        <v xml:space="preserve"> </v>
      </c>
      <c r="H16" s="18" t="str">
        <f>IF(ISERROR(AVERAGE(Judge1:Judge5!H16))," ", AVERAGE(Judge1:Judge5!H16))</f>
        <v xml:space="preserve"> </v>
      </c>
      <c r="I16" s="18" t="str">
        <f>IF(ISERROR(AVERAGE(Judge1:Judge5!I16))," ", AVERAGE(Judge1:Judge5!I16))</f>
        <v xml:space="preserve"> </v>
      </c>
      <c r="J16" s="18" t="str">
        <f>IF(ISERROR(AVERAGE(Judge1:Judge5!J16))," ", AVERAGE(Judge1:Judge5!J16))</f>
        <v xml:space="preserve"> </v>
      </c>
      <c r="K16" s="18" t="str">
        <f>IF(ISERROR(AVERAGE(Judge1:Judge5!K16))," ", AVERAGE(Judge1:Judge5!K16))</f>
        <v xml:space="preserve"> </v>
      </c>
      <c r="L16" s="18" t="str">
        <f>IF(ISERROR(AVERAGE(Judge1:Judge5!L16))," ", AVERAGE(Judge1:Judge5!L16))</f>
        <v xml:space="preserve"> </v>
      </c>
      <c r="M16" s="18" t="str">
        <f>IF(ISERROR(AVERAGE(Judge1:Judge5!M16))," ", AVERAGE(Judge1:Judge5!M16))</f>
        <v xml:space="preserve"> </v>
      </c>
      <c r="N16" s="18" t="str">
        <f>IF(ISERROR(AVERAGE(Judge1:Judge5!N16))," ", AVERAGE(Judge1:Judge5!N16))</f>
        <v xml:space="preserve"> </v>
      </c>
      <c r="O16" s="18" t="str">
        <f>IF(ISERROR(AVERAGE(Judge1:Judge5!O16))," ", AVERAGE(Judge1:Judge5!O16))</f>
        <v xml:space="preserve"> </v>
      </c>
      <c r="P16" s="18" t="str">
        <f>IF(ISERROR(AVERAGE(Judge1:Judge5!P16))," ", AVERAGE(Judge1:Judge5!P16))</f>
        <v xml:space="preserve"> </v>
      </c>
      <c r="Q16" s="18" t="str">
        <f>IF(ISERROR(AVERAGE(Judge1:Judge5!Q16))," ", AVERAGE(Judge1:Judge5!Q16))</f>
        <v xml:space="preserve"> </v>
      </c>
      <c r="R16" s="18" t="str">
        <f>IF(ISERROR(AVERAGE(Judge1:Judge5!R16))," ", AVERAGE(Judge1:Judge5!R16))</f>
        <v xml:space="preserve"> </v>
      </c>
      <c r="S16" s="18" t="str">
        <f>IF(ISERROR(AVERAGE(Judge1:Judge5!S16))," ", AVERAGE(Judge1:Judge5!S16))</f>
        <v xml:space="preserve"> </v>
      </c>
      <c r="T16" s="18" t="str">
        <f>IF(ISERROR(AVERAGE(Judge1:Judge5!T16))," ", AVERAGE(Judge1:Judge5!T16))</f>
        <v xml:space="preserve"> </v>
      </c>
      <c r="U16" s="18" t="str">
        <f>IF(ISERROR(AVERAGE(Judge1:Judge5!U16))," ", AVERAGE(Judge1:Judge5!U16))</f>
        <v xml:space="preserve"> </v>
      </c>
      <c r="V16" s="18" t="str">
        <f>IF(ISERROR(AVERAGE(Judge1:Judge5!V16))," ", AVERAGE(Judge1:Judge5!V16))</f>
        <v xml:space="preserve"> </v>
      </c>
      <c r="W16" s="18" t="str">
        <f>IF(ISERROR(AVERAGE(Judge1:Judge5!W16))," ", AVERAGE(Judge1:Judge5!W16))</f>
        <v xml:space="preserve"> </v>
      </c>
      <c r="X16" s="18" t="str">
        <f>IF(ISERROR(AVERAGE(Judge1:Judge5!X16))," ", AVERAGE(Judge1:Judge5!X16))</f>
        <v xml:space="preserve"> </v>
      </c>
      <c r="Y16" s="18" t="str">
        <f>IF(ISERROR(AVERAGE(Judge1:Judge5!Y16))," ", AVERAGE(Judge1:Judge5!Y16))</f>
        <v xml:space="preserve"> </v>
      </c>
      <c r="Z16" s="18" t="str">
        <f>IF(ISERROR(AVERAGE(Judge1:Judge5!Z16))," ", AVERAGE(Judge1:Judge5!Z16))</f>
        <v xml:space="preserve"> </v>
      </c>
      <c r="AA16" s="18" t="str">
        <f>IF(ISERROR(AVERAGE(Judge1:Judge5!AA16))," ", AVERAGE(Judge1:Judge5!AA16))</f>
        <v xml:space="preserve"> </v>
      </c>
      <c r="AB16" s="18" t="str">
        <f>IF(ISERROR(AVERAGE(Judge1:Judge5!AB16))," ", AVERAGE(Judge1:Judge5!AB16))</f>
        <v xml:space="preserve"> </v>
      </c>
      <c r="AC16" s="18" t="str">
        <f>IF(ISERROR(AVERAGE(Judge1:Judge5!AC16))," ", AVERAGE(Judge1:Judge5!AC16))</f>
        <v xml:space="preserve"> </v>
      </c>
      <c r="AD16" s="18" t="str">
        <f>IF(ISERROR(AVERAGE(Judge1:Judge5!AD16))," ", AVERAGE(Judge1:Judge5!AD16))</f>
        <v xml:space="preserve"> </v>
      </c>
      <c r="AE16" s="18" t="str">
        <f>IF(ISERROR(AVERAGE(Judge1:Judge5!AE16))," ", AVERAGE(Judge1:Judge5!AE16))</f>
        <v xml:space="preserve"> </v>
      </c>
      <c r="AF16" s="18" t="str">
        <f>IF(ISERROR(AVERAGE(Judge1:Judge5!AF16))," ", AVERAGE(Judge1:Judge5!AF16))</f>
        <v xml:space="preserve"> </v>
      </c>
      <c r="AG16" s="18" t="str">
        <f>IF(ISERROR(AVERAGE(Judge1:Judge5!AG16))," ", AVERAGE(Judge1:Judge5!AG16))</f>
        <v xml:space="preserve"> </v>
      </c>
      <c r="AH16" s="18" t="str">
        <f>IF(ISERROR(AVERAGE(Judge1:Judge5!AH16))," ", AVERAGE(Judge1:Judge5!AH16))</f>
        <v xml:space="preserve"> </v>
      </c>
      <c r="AI16" s="18" t="str">
        <f>IF(ISERROR(AVERAGE(Judge1:Judge5!AI16))," ", AVERAGE(Judge1:Judge5!AI16))</f>
        <v xml:space="preserve"> </v>
      </c>
      <c r="AJ16" s="18" t="str">
        <f>IF(ISERROR(AVERAGE(Judge1:Judge5!AJ16))," ", AVERAGE(Judge1:Judge5!AJ16))</f>
        <v xml:space="preserve"> </v>
      </c>
      <c r="AK16" s="18" t="str">
        <f>IF(ISERROR(AVERAGE(Judge1:Judge5!AK16))," ", AVERAGE(Judge1:Judge5!AK16))</f>
        <v xml:space="preserve"> </v>
      </c>
      <c r="AL16" s="18" t="str">
        <f>IF(ISERROR(AVERAGE(Judge1:Judge5!AL16))," ", AVERAGE(Judge1:Judge5!AL16))</f>
        <v xml:space="preserve"> </v>
      </c>
      <c r="AM16" s="18" t="str">
        <f>IF(ISERROR(AVERAGE(Judge1:Judge5!AM16))," ", AVERAGE(Judge1:Judge5!AM16))</f>
        <v xml:space="preserve"> </v>
      </c>
      <c r="AN16" s="18" t="str">
        <f>IF(ISERROR(AVERAGE(Judge1:Judge5!AN16))," ", AVERAGE(Judge1:Judge5!AN16))</f>
        <v xml:space="preserve"> 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11585</v>
      </c>
      <c r="B17" s="10">
        <v>265457</v>
      </c>
      <c r="C17" s="3" t="s">
        <v>14</v>
      </c>
      <c r="D17" s="3" t="s">
        <v>25</v>
      </c>
      <c r="E17" s="3">
        <v>0</v>
      </c>
      <c r="F17" s="18" t="str">
        <f>IF(ISERROR(AVERAGE(Judge1:Judge5!F17))," ", AVERAGE(Judge1:Judge5!F17))</f>
        <v xml:space="preserve"> </v>
      </c>
      <c r="G17" s="18" t="str">
        <f>IF(ISERROR(AVERAGE(Judge1:Judge5!G17))," ", AVERAGE(Judge1:Judge5!G17))</f>
        <v xml:space="preserve"> </v>
      </c>
      <c r="H17" s="18" t="str">
        <f>IF(ISERROR(AVERAGE(Judge1:Judge5!H17))," ", AVERAGE(Judge1:Judge5!H17))</f>
        <v xml:space="preserve"> </v>
      </c>
      <c r="I17" s="18" t="str">
        <f>IF(ISERROR(AVERAGE(Judge1:Judge5!I17))," ", AVERAGE(Judge1:Judge5!I17))</f>
        <v xml:space="preserve"> </v>
      </c>
      <c r="J17" s="18" t="str">
        <f>IF(ISERROR(AVERAGE(Judge1:Judge5!J17))," ", AVERAGE(Judge1:Judge5!J17))</f>
        <v xml:space="preserve"> </v>
      </c>
      <c r="K17" s="18" t="str">
        <f>IF(ISERROR(AVERAGE(Judge1:Judge5!K17))," ", AVERAGE(Judge1:Judge5!K17))</f>
        <v xml:space="preserve"> </v>
      </c>
      <c r="L17" s="18" t="str">
        <f>IF(ISERROR(AVERAGE(Judge1:Judge5!L17))," ", AVERAGE(Judge1:Judge5!L17))</f>
        <v xml:space="preserve"> </v>
      </c>
      <c r="M17" s="18" t="str">
        <f>IF(ISERROR(AVERAGE(Judge1:Judge5!M17))," ", AVERAGE(Judge1:Judge5!M17))</f>
        <v xml:space="preserve"> </v>
      </c>
      <c r="N17" s="18" t="str">
        <f>IF(ISERROR(AVERAGE(Judge1:Judge5!N17))," ", AVERAGE(Judge1:Judge5!N17))</f>
        <v xml:space="preserve"> </v>
      </c>
      <c r="O17" s="18" t="str">
        <f>IF(ISERROR(AVERAGE(Judge1:Judge5!O17))," ", AVERAGE(Judge1:Judge5!O17))</f>
        <v xml:space="preserve"> </v>
      </c>
      <c r="P17" s="18" t="str">
        <f>IF(ISERROR(AVERAGE(Judge1:Judge5!P17))," ", AVERAGE(Judge1:Judge5!P17))</f>
        <v xml:space="preserve"> </v>
      </c>
      <c r="Q17" s="18" t="str">
        <f>IF(ISERROR(AVERAGE(Judge1:Judge5!Q17))," ", AVERAGE(Judge1:Judge5!Q17))</f>
        <v xml:space="preserve"> </v>
      </c>
      <c r="R17" s="18" t="str">
        <f>IF(ISERROR(AVERAGE(Judge1:Judge5!R17))," ", AVERAGE(Judge1:Judge5!R17))</f>
        <v xml:space="preserve"> </v>
      </c>
      <c r="S17" s="18" t="str">
        <f>IF(ISERROR(AVERAGE(Judge1:Judge5!S17))," ", AVERAGE(Judge1:Judge5!S17))</f>
        <v xml:space="preserve"> </v>
      </c>
      <c r="T17" s="18" t="str">
        <f>IF(ISERROR(AVERAGE(Judge1:Judge5!T17))," ", AVERAGE(Judge1:Judge5!T17))</f>
        <v xml:space="preserve"> </v>
      </c>
      <c r="U17" s="18" t="str">
        <f>IF(ISERROR(AVERAGE(Judge1:Judge5!U17))," ", AVERAGE(Judge1:Judge5!U17))</f>
        <v xml:space="preserve"> </v>
      </c>
      <c r="V17" s="18" t="str">
        <f>IF(ISERROR(AVERAGE(Judge1:Judge5!V17))," ", AVERAGE(Judge1:Judge5!V17))</f>
        <v xml:space="preserve"> </v>
      </c>
      <c r="W17" s="18" t="str">
        <f>IF(ISERROR(AVERAGE(Judge1:Judge5!W17))," ", AVERAGE(Judge1:Judge5!W17))</f>
        <v xml:space="preserve"> </v>
      </c>
      <c r="X17" s="18" t="str">
        <f>IF(ISERROR(AVERAGE(Judge1:Judge5!X17))," ", AVERAGE(Judge1:Judge5!X17))</f>
        <v xml:space="preserve"> </v>
      </c>
      <c r="Y17" s="18" t="str">
        <f>IF(ISERROR(AVERAGE(Judge1:Judge5!Y17))," ", AVERAGE(Judge1:Judge5!Y17))</f>
        <v xml:space="preserve"> </v>
      </c>
      <c r="Z17" s="18" t="str">
        <f>IF(ISERROR(AVERAGE(Judge1:Judge5!Z17))," ", AVERAGE(Judge1:Judge5!Z17))</f>
        <v xml:space="preserve"> </v>
      </c>
      <c r="AA17" s="18" t="str">
        <f>IF(ISERROR(AVERAGE(Judge1:Judge5!AA17))," ", AVERAGE(Judge1:Judge5!AA17))</f>
        <v xml:space="preserve"> </v>
      </c>
      <c r="AB17" s="18" t="str">
        <f>IF(ISERROR(AVERAGE(Judge1:Judge5!AB17))," ", AVERAGE(Judge1:Judge5!AB17))</f>
        <v xml:space="preserve"> </v>
      </c>
      <c r="AC17" s="18" t="str">
        <f>IF(ISERROR(AVERAGE(Judge1:Judge5!AC17))," ", AVERAGE(Judge1:Judge5!AC17))</f>
        <v xml:space="preserve"> </v>
      </c>
      <c r="AD17" s="18" t="str">
        <f>IF(ISERROR(AVERAGE(Judge1:Judge5!AD17))," ", AVERAGE(Judge1:Judge5!AD17))</f>
        <v xml:space="preserve"> </v>
      </c>
      <c r="AE17" s="18" t="str">
        <f>IF(ISERROR(AVERAGE(Judge1:Judge5!AE17))," ", AVERAGE(Judge1:Judge5!AE17))</f>
        <v xml:space="preserve"> </v>
      </c>
      <c r="AF17" s="18" t="str">
        <f>IF(ISERROR(AVERAGE(Judge1:Judge5!AF17))," ", AVERAGE(Judge1:Judge5!AF17))</f>
        <v xml:space="preserve"> </v>
      </c>
      <c r="AG17" s="18" t="str">
        <f>IF(ISERROR(AVERAGE(Judge1:Judge5!AG17))," ", AVERAGE(Judge1:Judge5!AG17))</f>
        <v xml:space="preserve"> </v>
      </c>
      <c r="AH17" s="18" t="str">
        <f>IF(ISERROR(AVERAGE(Judge1:Judge5!AH17))," ", AVERAGE(Judge1:Judge5!AH17))</f>
        <v xml:space="preserve"> </v>
      </c>
      <c r="AI17" s="18" t="str">
        <f>IF(ISERROR(AVERAGE(Judge1:Judge5!AI17))," ", AVERAGE(Judge1:Judge5!AI17))</f>
        <v xml:space="preserve"> </v>
      </c>
      <c r="AJ17" s="18" t="str">
        <f>IF(ISERROR(AVERAGE(Judge1:Judge5!AJ17))," ", AVERAGE(Judge1:Judge5!AJ17))</f>
        <v xml:space="preserve"> </v>
      </c>
      <c r="AK17" s="18" t="str">
        <f>IF(ISERROR(AVERAGE(Judge1:Judge5!AK17))," ", AVERAGE(Judge1:Judge5!AK17))</f>
        <v xml:space="preserve"> </v>
      </c>
      <c r="AL17" s="18" t="str">
        <f>IF(ISERROR(AVERAGE(Judge1:Judge5!AL17))," ", AVERAGE(Judge1:Judge5!AL17))</f>
        <v xml:space="preserve"> </v>
      </c>
      <c r="AM17" s="18" t="str">
        <f>IF(ISERROR(AVERAGE(Judge1:Judge5!AM17))," ", AVERAGE(Judge1:Judge5!AM17))</f>
        <v xml:space="preserve"> </v>
      </c>
      <c r="AN17" s="18" t="str">
        <f>IF(ISERROR(AVERAGE(Judge1:Judge5!AN17))," ", AVERAGE(Judge1:Judge5!AN17))</f>
        <v xml:space="preserve"> 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11585</v>
      </c>
      <c r="B18" s="10">
        <v>265458</v>
      </c>
      <c r="C18" s="3" t="s">
        <v>14</v>
      </c>
      <c r="D18" s="3" t="s">
        <v>26</v>
      </c>
      <c r="E18" s="3">
        <v>25</v>
      </c>
      <c r="F18" s="18">
        <f>IF(ISERROR(AVERAGE(Judge1:Judge5!F18))," ", AVERAGE(Judge1:Judge5!F18))</f>
        <v>16</v>
      </c>
      <c r="G18" s="18" t="str">
        <f>IF(ISERROR(AVERAGE(Judge1:Judge5!G18))," ", AVERAGE(Judge1:Judge5!G18))</f>
        <v xml:space="preserve"> </v>
      </c>
      <c r="H18" s="18">
        <f>IF(ISERROR(AVERAGE(Judge1:Judge5!H18))," ", AVERAGE(Judge1:Judge5!H18))</f>
        <v>10</v>
      </c>
      <c r="I18" s="18">
        <f>IF(ISERROR(AVERAGE(Judge1:Judge5!I18))," ", AVERAGE(Judge1:Judge5!I18))</f>
        <v>13</v>
      </c>
      <c r="J18" s="18">
        <f>IF(ISERROR(AVERAGE(Judge1:Judge5!J18))," ", AVERAGE(Judge1:Judge5!J18))</f>
        <v>18</v>
      </c>
      <c r="K18" s="18">
        <f>IF(ISERROR(AVERAGE(Judge1:Judge5!K18))," ", AVERAGE(Judge1:Judge5!K18))</f>
        <v>14</v>
      </c>
      <c r="L18" s="18">
        <f>IF(ISERROR(AVERAGE(Judge1:Judge5!L18))," ", AVERAGE(Judge1:Judge5!L18))</f>
        <v>20</v>
      </c>
      <c r="M18" s="18">
        <f>IF(ISERROR(AVERAGE(Judge1:Judge5!M18))," ", AVERAGE(Judge1:Judge5!M18))</f>
        <v>18</v>
      </c>
      <c r="N18" s="18">
        <f>IF(ISERROR(AVERAGE(Judge1:Judge5!N18))," ", AVERAGE(Judge1:Judge5!N18))</f>
        <v>10</v>
      </c>
      <c r="O18" s="18">
        <f>IF(ISERROR(AVERAGE(Judge1:Judge5!O18))," ", AVERAGE(Judge1:Judge5!O18))</f>
        <v>23</v>
      </c>
      <c r="P18" s="18">
        <f>IF(ISERROR(AVERAGE(Judge1:Judge5!P18))," ", AVERAGE(Judge1:Judge5!P18))</f>
        <v>20</v>
      </c>
      <c r="Q18" s="18">
        <f>IF(ISERROR(AVERAGE(Judge1:Judge5!Q18))," ", AVERAGE(Judge1:Judge5!Q18))</f>
        <v>15</v>
      </c>
      <c r="R18" s="18">
        <f>IF(ISERROR(AVERAGE(Judge1:Judge5!R18))," ", AVERAGE(Judge1:Judge5!R18))</f>
        <v>16</v>
      </c>
      <c r="S18" s="18">
        <f>IF(ISERROR(AVERAGE(Judge1:Judge5!S18))," ", AVERAGE(Judge1:Judge5!S18))</f>
        <v>18</v>
      </c>
      <c r="T18" s="18">
        <f>IF(ISERROR(AVERAGE(Judge1:Judge5!T18))," ", AVERAGE(Judge1:Judge5!T18))</f>
        <v>13</v>
      </c>
      <c r="U18" s="18">
        <f>IF(ISERROR(AVERAGE(Judge1:Judge5!U18))," ", AVERAGE(Judge1:Judge5!U18))</f>
        <v>14</v>
      </c>
      <c r="V18" s="18">
        <f>IF(ISERROR(AVERAGE(Judge1:Judge5!V18))," ", AVERAGE(Judge1:Judge5!V18))</f>
        <v>15</v>
      </c>
      <c r="W18" s="18">
        <f>IF(ISERROR(AVERAGE(Judge1:Judge5!W18))," ", AVERAGE(Judge1:Judge5!W18))</f>
        <v>15</v>
      </c>
      <c r="X18" s="18">
        <f>IF(ISERROR(AVERAGE(Judge1:Judge5!X18))," ", AVERAGE(Judge1:Judge5!X18))</f>
        <v>15</v>
      </c>
      <c r="Y18" s="18">
        <f>IF(ISERROR(AVERAGE(Judge1:Judge5!Y18))," ", AVERAGE(Judge1:Judge5!Y18))</f>
        <v>20</v>
      </c>
      <c r="Z18" s="18">
        <f>IF(ISERROR(AVERAGE(Judge1:Judge5!Z18))," ", AVERAGE(Judge1:Judge5!Z18))</f>
        <v>15</v>
      </c>
      <c r="AA18" s="18">
        <f>IF(ISERROR(AVERAGE(Judge1:Judge5!AA18))," ", AVERAGE(Judge1:Judge5!AA18))</f>
        <v>13</v>
      </c>
      <c r="AB18" s="18">
        <f>IF(ISERROR(AVERAGE(Judge1:Judge5!AB18))," ", AVERAGE(Judge1:Judge5!AB18))</f>
        <v>18</v>
      </c>
      <c r="AC18" s="18">
        <f>IF(ISERROR(AVERAGE(Judge1:Judge5!AC18))," ", AVERAGE(Judge1:Judge5!AC18))</f>
        <v>19</v>
      </c>
      <c r="AD18" s="18">
        <f>IF(ISERROR(AVERAGE(Judge1:Judge5!AD18))," ", AVERAGE(Judge1:Judge5!AD18))</f>
        <v>15</v>
      </c>
      <c r="AE18" s="18">
        <f>IF(ISERROR(AVERAGE(Judge1:Judge5!AE18))," ", AVERAGE(Judge1:Judge5!AE18))</f>
        <v>14</v>
      </c>
      <c r="AF18" s="18">
        <f>IF(ISERROR(AVERAGE(Judge1:Judge5!AF18))," ", AVERAGE(Judge1:Judge5!AF18))</f>
        <v>16</v>
      </c>
      <c r="AG18" s="18">
        <f>IF(ISERROR(AVERAGE(Judge1:Judge5!AG18))," ", AVERAGE(Judge1:Judge5!AG18))</f>
        <v>15</v>
      </c>
      <c r="AH18" s="18">
        <f>IF(ISERROR(AVERAGE(Judge1:Judge5!AH18))," ", AVERAGE(Judge1:Judge5!AH18))</f>
        <v>17</v>
      </c>
      <c r="AI18" s="18">
        <f>IF(ISERROR(AVERAGE(Judge1:Judge5!AI18))," ", AVERAGE(Judge1:Judge5!AI18))</f>
        <v>17</v>
      </c>
      <c r="AJ18" s="18">
        <f>IF(ISERROR(AVERAGE(Judge1:Judge5!AJ18))," ", AVERAGE(Judge1:Judge5!AJ18))</f>
        <v>15</v>
      </c>
      <c r="AK18" s="18">
        <f>IF(ISERROR(AVERAGE(Judge1:Judge5!AK18))," ", AVERAGE(Judge1:Judge5!AK18))</f>
        <v>14</v>
      </c>
      <c r="AL18" s="18" t="str">
        <f>IF(ISERROR(AVERAGE(Judge1:Judge5!AL18))," ", AVERAGE(Judge1:Judge5!AL18))</f>
        <v xml:space="preserve"> </v>
      </c>
      <c r="AM18" s="18" t="str">
        <f>IF(ISERROR(AVERAGE(Judge1:Judge5!AM18))," ", AVERAGE(Judge1:Judge5!AM18))</f>
        <v xml:space="preserve"> </v>
      </c>
      <c r="AN18" s="18">
        <f>IF(ISERROR(AVERAGE(Judge1:Judge5!AN18))," ", AVERAGE(Judge1:Judge5!AN18))</f>
        <v>16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11585</v>
      </c>
      <c r="B19" s="10">
        <v>265459</v>
      </c>
      <c r="C19" s="3" t="s">
        <v>14</v>
      </c>
      <c r="D19" s="3" t="s">
        <v>27</v>
      </c>
      <c r="E19" s="3">
        <v>100</v>
      </c>
      <c r="F19" s="18">
        <f>IF(ISERROR(AVERAGE(Judge1:Judge5!F19))," ", AVERAGE(Judge1:Judge5!F19))</f>
        <v>67</v>
      </c>
      <c r="G19" s="18">
        <f>IF(ISERROR(AVERAGE(Judge1:Judge5!G19))," ", AVERAGE(Judge1:Judge5!G19))</f>
        <v>80</v>
      </c>
      <c r="H19" s="18">
        <f>IF(ISERROR(AVERAGE(Judge1:Judge5!H19))," ", AVERAGE(Judge1:Judge5!H19))</f>
        <v>39</v>
      </c>
      <c r="I19" s="18">
        <f>IF(ISERROR(AVERAGE(Judge1:Judge5!I19))," ", AVERAGE(Judge1:Judge5!I19))</f>
        <v>59</v>
      </c>
      <c r="J19" s="18">
        <f>IF(ISERROR(AVERAGE(Judge1:Judge5!J19))," ", AVERAGE(Judge1:Judge5!J19))</f>
        <v>79</v>
      </c>
      <c r="K19" s="18">
        <f>IF(ISERROR(AVERAGE(Judge1:Judge5!K19))," ", AVERAGE(Judge1:Judge5!K19))</f>
        <v>48</v>
      </c>
      <c r="L19" s="18">
        <f>IF(ISERROR(AVERAGE(Judge1:Judge5!L19))," ", AVERAGE(Judge1:Judge5!L19))</f>
        <v>73</v>
      </c>
      <c r="M19" s="18">
        <f>IF(ISERROR(AVERAGE(Judge1:Judge5!M19))," ", AVERAGE(Judge1:Judge5!M19))</f>
        <v>81</v>
      </c>
      <c r="N19" s="18">
        <f>IF(ISERROR(AVERAGE(Judge1:Judge5!N19))," ", AVERAGE(Judge1:Judge5!N19))</f>
        <v>68</v>
      </c>
      <c r="O19" s="18">
        <f>IF(ISERROR(AVERAGE(Judge1:Judge5!O19))," ", AVERAGE(Judge1:Judge5!O19))</f>
        <v>87</v>
      </c>
      <c r="P19" s="18">
        <f>IF(ISERROR(AVERAGE(Judge1:Judge5!P19))," ", AVERAGE(Judge1:Judge5!P19))</f>
        <v>69</v>
      </c>
      <c r="Q19" s="18">
        <f>IF(ISERROR(AVERAGE(Judge1:Judge5!Q19))," ", AVERAGE(Judge1:Judge5!Q19))</f>
        <v>81</v>
      </c>
      <c r="R19" s="18">
        <f>IF(ISERROR(AVERAGE(Judge1:Judge5!R19))," ", AVERAGE(Judge1:Judge5!R19))</f>
        <v>57</v>
      </c>
      <c r="S19" s="18">
        <f>IF(ISERROR(AVERAGE(Judge1:Judge5!S19))," ", AVERAGE(Judge1:Judge5!S19))</f>
        <v>52</v>
      </c>
      <c r="T19" s="18">
        <f>IF(ISERROR(AVERAGE(Judge1:Judge5!T19))," ", AVERAGE(Judge1:Judge5!T19))</f>
        <v>67</v>
      </c>
      <c r="U19" s="18">
        <f>IF(ISERROR(AVERAGE(Judge1:Judge5!U19))," ", AVERAGE(Judge1:Judge5!U19))</f>
        <v>61</v>
      </c>
      <c r="V19" s="18">
        <f>IF(ISERROR(AVERAGE(Judge1:Judge5!V19))," ", AVERAGE(Judge1:Judge5!V19))</f>
        <v>74</v>
      </c>
      <c r="W19" s="18">
        <f>IF(ISERROR(AVERAGE(Judge1:Judge5!W19))," ", AVERAGE(Judge1:Judge5!W19))</f>
        <v>68</v>
      </c>
      <c r="X19" s="18">
        <f>IF(ISERROR(AVERAGE(Judge1:Judge5!X19))," ", AVERAGE(Judge1:Judge5!X19))</f>
        <v>67</v>
      </c>
      <c r="Y19" s="18">
        <f>IF(ISERROR(AVERAGE(Judge1:Judge5!Y19))," ", AVERAGE(Judge1:Judge5!Y19))</f>
        <v>85</v>
      </c>
      <c r="Z19" s="18">
        <f>IF(ISERROR(AVERAGE(Judge1:Judge5!Z19))," ", AVERAGE(Judge1:Judge5!Z19))</f>
        <v>81</v>
      </c>
      <c r="AA19" s="18">
        <f>IF(ISERROR(AVERAGE(Judge1:Judge5!AA19))," ", AVERAGE(Judge1:Judge5!AA19))</f>
        <v>77</v>
      </c>
      <c r="AB19" s="18">
        <f>IF(ISERROR(AVERAGE(Judge1:Judge5!AB19))," ", AVERAGE(Judge1:Judge5!AB19))</f>
        <v>69</v>
      </c>
      <c r="AC19" s="18">
        <f>IF(ISERROR(AVERAGE(Judge1:Judge5!AC19))," ", AVERAGE(Judge1:Judge5!AC19))</f>
        <v>69</v>
      </c>
      <c r="AD19" s="18">
        <f>IF(ISERROR(AVERAGE(Judge1:Judge5!AD19))," ", AVERAGE(Judge1:Judge5!AD19))</f>
        <v>62</v>
      </c>
      <c r="AE19" s="18">
        <f>IF(ISERROR(AVERAGE(Judge1:Judge5!AE19))," ", AVERAGE(Judge1:Judge5!AE19))</f>
        <v>66</v>
      </c>
      <c r="AF19" s="18">
        <f>IF(ISERROR(AVERAGE(Judge1:Judge5!AF19))," ", AVERAGE(Judge1:Judge5!AF19))</f>
        <v>82</v>
      </c>
      <c r="AG19" s="18">
        <f>IF(ISERROR(AVERAGE(Judge1:Judge5!AG19))," ", AVERAGE(Judge1:Judge5!AG19))</f>
        <v>76</v>
      </c>
      <c r="AH19" s="18">
        <f>IF(ISERROR(AVERAGE(Judge1:Judge5!AH19))," ", AVERAGE(Judge1:Judge5!AH19))</f>
        <v>68</v>
      </c>
      <c r="AI19" s="18">
        <f>IF(ISERROR(AVERAGE(Judge1:Judge5!AI19))," ", AVERAGE(Judge1:Judge5!AI19))</f>
        <v>50</v>
      </c>
      <c r="AJ19" s="18">
        <f>IF(ISERROR(AVERAGE(Judge1:Judge5!AJ19))," ", AVERAGE(Judge1:Judge5!AJ19))</f>
        <v>61</v>
      </c>
      <c r="AK19" s="18">
        <f>IF(ISERROR(AVERAGE(Judge1:Judge5!AK19))," ", AVERAGE(Judge1:Judge5!AK19))</f>
        <v>43</v>
      </c>
      <c r="AL19" s="18" t="str">
        <f>IF(ISERROR(AVERAGE(Judge1:Judge5!AL19))," ", AVERAGE(Judge1:Judge5!AL19))</f>
        <v xml:space="preserve"> </v>
      </c>
      <c r="AM19" s="18" t="str">
        <f>IF(ISERROR(AVERAGE(Judge1:Judge5!AM19))," ", AVERAGE(Judge1:Judge5!AM19))</f>
        <v xml:space="preserve"> </v>
      </c>
      <c r="AN19" s="18">
        <f>IF(ISERROR(AVERAGE(Judge1:Judge5!AN19))," ", AVERAGE(Judge1:Judge5!AN19))</f>
        <v>74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11585</v>
      </c>
      <c r="B20" s="10">
        <v>265460</v>
      </c>
      <c r="C20" s="11" t="s">
        <v>28</v>
      </c>
      <c r="D20" s="11" t="s">
        <v>29</v>
      </c>
      <c r="E20" s="11">
        <v>0</v>
      </c>
      <c r="F20" s="19" t="str">
        <f>IF(ISERROR(AVERAGE(Judge1:Judge5!F20))," ", AVERAGE(Judge1:Judge5!F20))</f>
        <v xml:space="preserve"> </v>
      </c>
      <c r="G20" s="19" t="str">
        <f>IF(ISERROR(AVERAGE(Judge1:Judge5!G20))," ", AVERAGE(Judge1:Judge5!G20))</f>
        <v xml:space="preserve"> </v>
      </c>
      <c r="H20" s="19" t="str">
        <f>IF(ISERROR(AVERAGE(Judge1:Judge5!H20))," ", AVERAGE(Judge1:Judge5!H20))</f>
        <v xml:space="preserve"> </v>
      </c>
      <c r="I20" s="19" t="str">
        <f>IF(ISERROR(AVERAGE(Judge1:Judge5!I20))," ", AVERAGE(Judge1:Judge5!I20))</f>
        <v xml:space="preserve"> </v>
      </c>
      <c r="J20" s="19" t="str">
        <f>IF(ISERROR(AVERAGE(Judge1:Judge5!J20))," ", AVERAGE(Judge1:Judge5!J20))</f>
        <v xml:space="preserve"> </v>
      </c>
      <c r="K20" s="19" t="str">
        <f>IF(ISERROR(AVERAGE(Judge1:Judge5!K20))," ", AVERAGE(Judge1:Judge5!K20))</f>
        <v xml:space="preserve"> </v>
      </c>
      <c r="L20" s="19" t="str">
        <f>IF(ISERROR(AVERAGE(Judge1:Judge5!L20))," ", AVERAGE(Judge1:Judge5!L20))</f>
        <v xml:space="preserve"> </v>
      </c>
      <c r="M20" s="19" t="str">
        <f>IF(ISERROR(AVERAGE(Judge1:Judge5!M20))," ", AVERAGE(Judge1:Judge5!M20))</f>
        <v xml:space="preserve"> </v>
      </c>
      <c r="N20" s="19" t="str">
        <f>IF(ISERROR(AVERAGE(Judge1:Judge5!N20))," ", AVERAGE(Judge1:Judge5!N20))</f>
        <v xml:space="preserve"> </v>
      </c>
      <c r="O20" s="19" t="str">
        <f>IF(ISERROR(AVERAGE(Judge1:Judge5!O20))," ", AVERAGE(Judge1:Judge5!O20))</f>
        <v xml:space="preserve"> </v>
      </c>
      <c r="P20" s="19" t="str">
        <f>IF(ISERROR(AVERAGE(Judge1:Judge5!P20))," ", AVERAGE(Judge1:Judge5!P20))</f>
        <v xml:space="preserve"> </v>
      </c>
      <c r="Q20" s="19" t="str">
        <f>IF(ISERROR(AVERAGE(Judge1:Judge5!Q20))," ", AVERAGE(Judge1:Judge5!Q20))</f>
        <v xml:space="preserve"> </v>
      </c>
      <c r="R20" s="19" t="str">
        <f>IF(ISERROR(AVERAGE(Judge1:Judge5!R20))," ", AVERAGE(Judge1:Judge5!R20))</f>
        <v xml:space="preserve"> </v>
      </c>
      <c r="S20" s="19" t="str">
        <f>IF(ISERROR(AVERAGE(Judge1:Judge5!S20))," ", AVERAGE(Judge1:Judge5!S20))</f>
        <v xml:space="preserve"> </v>
      </c>
      <c r="T20" s="19" t="str">
        <f>IF(ISERROR(AVERAGE(Judge1:Judge5!T20))," ", AVERAGE(Judge1:Judge5!T20))</f>
        <v xml:space="preserve"> </v>
      </c>
      <c r="U20" s="19" t="str">
        <f>IF(ISERROR(AVERAGE(Judge1:Judge5!U20))," ", AVERAGE(Judge1:Judge5!U20))</f>
        <v xml:space="preserve"> </v>
      </c>
      <c r="V20" s="19" t="str">
        <f>IF(ISERROR(AVERAGE(Judge1:Judge5!V20))," ", AVERAGE(Judge1:Judge5!V20))</f>
        <v xml:space="preserve"> </v>
      </c>
      <c r="W20" s="19" t="str">
        <f>IF(ISERROR(AVERAGE(Judge1:Judge5!W20))," ", AVERAGE(Judge1:Judge5!W20))</f>
        <v xml:space="preserve"> </v>
      </c>
      <c r="X20" s="19" t="str">
        <f>IF(ISERROR(AVERAGE(Judge1:Judge5!X20))," ", AVERAGE(Judge1:Judge5!X20))</f>
        <v xml:space="preserve"> </v>
      </c>
      <c r="Y20" s="19" t="str">
        <f>IF(ISERROR(AVERAGE(Judge1:Judge5!Y20))," ", AVERAGE(Judge1:Judge5!Y20))</f>
        <v xml:space="preserve"> </v>
      </c>
      <c r="Z20" s="19" t="str">
        <f>IF(ISERROR(AVERAGE(Judge1:Judge5!Z20))," ", AVERAGE(Judge1:Judge5!Z20))</f>
        <v xml:space="preserve"> </v>
      </c>
      <c r="AA20" s="19" t="str">
        <f>IF(ISERROR(AVERAGE(Judge1:Judge5!AA20))," ", AVERAGE(Judge1:Judge5!AA20))</f>
        <v xml:space="preserve"> </v>
      </c>
      <c r="AB20" s="19" t="str">
        <f>IF(ISERROR(AVERAGE(Judge1:Judge5!AB20))," ", AVERAGE(Judge1:Judge5!AB20))</f>
        <v xml:space="preserve"> </v>
      </c>
      <c r="AC20" s="19" t="str">
        <f>IF(ISERROR(AVERAGE(Judge1:Judge5!AC20))," ", AVERAGE(Judge1:Judge5!AC20))</f>
        <v xml:space="preserve"> </v>
      </c>
      <c r="AD20" s="19" t="str">
        <f>IF(ISERROR(AVERAGE(Judge1:Judge5!AD20))," ", AVERAGE(Judge1:Judge5!AD20))</f>
        <v xml:space="preserve"> </v>
      </c>
      <c r="AE20" s="19" t="str">
        <f>IF(ISERROR(AVERAGE(Judge1:Judge5!AE20))," ", AVERAGE(Judge1:Judge5!AE20))</f>
        <v xml:space="preserve"> </v>
      </c>
      <c r="AF20" s="19" t="str">
        <f>IF(ISERROR(AVERAGE(Judge1:Judge5!AF20))," ", AVERAGE(Judge1:Judge5!AF20))</f>
        <v xml:space="preserve"> </v>
      </c>
      <c r="AG20" s="19" t="str">
        <f>IF(ISERROR(AVERAGE(Judge1:Judge5!AG20))," ", AVERAGE(Judge1:Judge5!AG20))</f>
        <v xml:space="preserve"> </v>
      </c>
      <c r="AH20" s="19" t="str">
        <f>IF(ISERROR(AVERAGE(Judge1:Judge5!AH20))," ", AVERAGE(Judge1:Judge5!AH20))</f>
        <v xml:space="preserve"> </v>
      </c>
      <c r="AI20" s="19" t="str">
        <f>IF(ISERROR(AVERAGE(Judge1:Judge5!AI20))," ", AVERAGE(Judge1:Judge5!AI20))</f>
        <v xml:space="preserve"> </v>
      </c>
      <c r="AJ20" s="19" t="str">
        <f>IF(ISERROR(AVERAGE(Judge1:Judge5!AJ20))," ", AVERAGE(Judge1:Judge5!AJ20))</f>
        <v xml:space="preserve"> </v>
      </c>
      <c r="AK20" s="19" t="str">
        <f>IF(ISERROR(AVERAGE(Judge1:Judge5!AK20))," ", AVERAGE(Judge1:Judge5!AK20))</f>
        <v xml:space="preserve"> </v>
      </c>
      <c r="AL20" s="19" t="str">
        <f>IF(ISERROR(AVERAGE(Judge1:Judge5!AL20))," ", AVERAGE(Judge1:Judge5!AL20))</f>
        <v xml:space="preserve"> </v>
      </c>
      <c r="AM20" s="19" t="str">
        <f>IF(ISERROR(AVERAGE(Judge1:Judge5!AM20))," ", AVERAGE(Judge1:Judge5!AM20))</f>
        <v xml:space="preserve"> </v>
      </c>
      <c r="AN20" s="19" t="str">
        <f>IF(ISERROR(AVERAGE(Judge1:Judge5!AN20))," ", AVERAGE(Judge1:Judge5!AN20))</f>
        <v xml:space="preserve"> </v>
      </c>
      <c r="AO20" s="12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11585</v>
      </c>
      <c r="B21" s="10">
        <v>265461</v>
      </c>
      <c r="C21" s="11" t="s">
        <v>28</v>
      </c>
      <c r="D21" s="11" t="s">
        <v>30</v>
      </c>
      <c r="E21" s="11">
        <v>0</v>
      </c>
      <c r="F21" s="19" t="str">
        <f>IF(ISERROR(AVERAGE(Judge1:Judge5!F21))," ", AVERAGE(Judge1:Judge5!F21))</f>
        <v xml:space="preserve"> </v>
      </c>
      <c r="G21" s="19" t="str">
        <f>IF(ISERROR(AVERAGE(Judge1:Judge5!G21))," ", AVERAGE(Judge1:Judge5!G21))</f>
        <v xml:space="preserve"> </v>
      </c>
      <c r="H21" s="19" t="str">
        <f>IF(ISERROR(AVERAGE(Judge1:Judge5!H21))," ", AVERAGE(Judge1:Judge5!H21))</f>
        <v xml:space="preserve"> </v>
      </c>
      <c r="I21" s="19" t="str">
        <f>IF(ISERROR(AVERAGE(Judge1:Judge5!I21))," ", AVERAGE(Judge1:Judge5!I21))</f>
        <v xml:space="preserve"> </v>
      </c>
      <c r="J21" s="19" t="str">
        <f>IF(ISERROR(AVERAGE(Judge1:Judge5!J21))," ", AVERAGE(Judge1:Judge5!J21))</f>
        <v xml:space="preserve"> </v>
      </c>
      <c r="K21" s="19" t="str">
        <f>IF(ISERROR(AVERAGE(Judge1:Judge5!K21))," ", AVERAGE(Judge1:Judge5!K21))</f>
        <v xml:space="preserve"> </v>
      </c>
      <c r="L21" s="19" t="str">
        <f>IF(ISERROR(AVERAGE(Judge1:Judge5!L21))," ", AVERAGE(Judge1:Judge5!L21))</f>
        <v xml:space="preserve"> </v>
      </c>
      <c r="M21" s="19" t="str">
        <f>IF(ISERROR(AVERAGE(Judge1:Judge5!M21))," ", AVERAGE(Judge1:Judge5!M21))</f>
        <v xml:space="preserve"> </v>
      </c>
      <c r="N21" s="19" t="str">
        <f>IF(ISERROR(AVERAGE(Judge1:Judge5!N21))," ", AVERAGE(Judge1:Judge5!N21))</f>
        <v xml:space="preserve"> </v>
      </c>
      <c r="O21" s="19" t="str">
        <f>IF(ISERROR(AVERAGE(Judge1:Judge5!O21))," ", AVERAGE(Judge1:Judge5!O21))</f>
        <v xml:space="preserve"> </v>
      </c>
      <c r="P21" s="19" t="str">
        <f>IF(ISERROR(AVERAGE(Judge1:Judge5!P21))," ", AVERAGE(Judge1:Judge5!P21))</f>
        <v xml:space="preserve"> </v>
      </c>
      <c r="Q21" s="19" t="str">
        <f>IF(ISERROR(AVERAGE(Judge1:Judge5!Q21))," ", AVERAGE(Judge1:Judge5!Q21))</f>
        <v xml:space="preserve"> </v>
      </c>
      <c r="R21" s="19" t="str">
        <f>IF(ISERROR(AVERAGE(Judge1:Judge5!R21))," ", AVERAGE(Judge1:Judge5!R21))</f>
        <v xml:space="preserve"> </v>
      </c>
      <c r="S21" s="19" t="str">
        <f>IF(ISERROR(AVERAGE(Judge1:Judge5!S21))," ", AVERAGE(Judge1:Judge5!S21))</f>
        <v xml:space="preserve"> </v>
      </c>
      <c r="T21" s="19" t="str">
        <f>IF(ISERROR(AVERAGE(Judge1:Judge5!T21))," ", AVERAGE(Judge1:Judge5!T21))</f>
        <v xml:space="preserve"> </v>
      </c>
      <c r="U21" s="19" t="str">
        <f>IF(ISERROR(AVERAGE(Judge1:Judge5!U21))," ", AVERAGE(Judge1:Judge5!U21))</f>
        <v xml:space="preserve"> </v>
      </c>
      <c r="V21" s="19" t="str">
        <f>IF(ISERROR(AVERAGE(Judge1:Judge5!V21))," ", AVERAGE(Judge1:Judge5!V21))</f>
        <v xml:space="preserve"> </v>
      </c>
      <c r="W21" s="19" t="str">
        <f>IF(ISERROR(AVERAGE(Judge1:Judge5!W21))," ", AVERAGE(Judge1:Judge5!W21))</f>
        <v xml:space="preserve"> </v>
      </c>
      <c r="X21" s="19" t="str">
        <f>IF(ISERROR(AVERAGE(Judge1:Judge5!X21))," ", AVERAGE(Judge1:Judge5!X21))</f>
        <v xml:space="preserve"> </v>
      </c>
      <c r="Y21" s="19" t="str">
        <f>IF(ISERROR(AVERAGE(Judge1:Judge5!Y21))," ", AVERAGE(Judge1:Judge5!Y21))</f>
        <v xml:space="preserve"> </v>
      </c>
      <c r="Z21" s="19" t="str">
        <f>IF(ISERROR(AVERAGE(Judge1:Judge5!Z21))," ", AVERAGE(Judge1:Judge5!Z21))</f>
        <v xml:space="preserve"> </v>
      </c>
      <c r="AA21" s="19" t="str">
        <f>IF(ISERROR(AVERAGE(Judge1:Judge5!AA21))," ", AVERAGE(Judge1:Judge5!AA21))</f>
        <v xml:space="preserve"> </v>
      </c>
      <c r="AB21" s="19" t="str">
        <f>IF(ISERROR(AVERAGE(Judge1:Judge5!AB21))," ", AVERAGE(Judge1:Judge5!AB21))</f>
        <v xml:space="preserve"> </v>
      </c>
      <c r="AC21" s="19" t="str">
        <f>IF(ISERROR(AVERAGE(Judge1:Judge5!AC21))," ", AVERAGE(Judge1:Judge5!AC21))</f>
        <v xml:space="preserve"> </v>
      </c>
      <c r="AD21" s="19" t="str">
        <f>IF(ISERROR(AVERAGE(Judge1:Judge5!AD21))," ", AVERAGE(Judge1:Judge5!AD21))</f>
        <v xml:space="preserve"> </v>
      </c>
      <c r="AE21" s="19" t="str">
        <f>IF(ISERROR(AVERAGE(Judge1:Judge5!AE21))," ", AVERAGE(Judge1:Judge5!AE21))</f>
        <v xml:space="preserve"> </v>
      </c>
      <c r="AF21" s="19" t="str">
        <f>IF(ISERROR(AVERAGE(Judge1:Judge5!AF21))," ", AVERAGE(Judge1:Judge5!AF21))</f>
        <v xml:space="preserve"> </v>
      </c>
      <c r="AG21" s="19" t="str">
        <f>IF(ISERROR(AVERAGE(Judge1:Judge5!AG21))," ", AVERAGE(Judge1:Judge5!AG21))</f>
        <v xml:space="preserve"> </v>
      </c>
      <c r="AH21" s="19" t="str">
        <f>IF(ISERROR(AVERAGE(Judge1:Judge5!AH21))," ", AVERAGE(Judge1:Judge5!AH21))</f>
        <v xml:space="preserve"> </v>
      </c>
      <c r="AI21" s="19" t="str">
        <f>IF(ISERROR(AVERAGE(Judge1:Judge5!AI21))," ", AVERAGE(Judge1:Judge5!AI21))</f>
        <v xml:space="preserve"> </v>
      </c>
      <c r="AJ21" s="19" t="str">
        <f>IF(ISERROR(AVERAGE(Judge1:Judge5!AJ21))," ", AVERAGE(Judge1:Judge5!AJ21))</f>
        <v xml:space="preserve"> </v>
      </c>
      <c r="AK21" s="19" t="str">
        <f>IF(ISERROR(AVERAGE(Judge1:Judge5!AK21))," ", AVERAGE(Judge1:Judge5!AK21))</f>
        <v xml:space="preserve"> </v>
      </c>
      <c r="AL21" s="19" t="str">
        <f>IF(ISERROR(AVERAGE(Judge1:Judge5!AL21))," ", AVERAGE(Judge1:Judge5!AL21))</f>
        <v xml:space="preserve"> </v>
      </c>
      <c r="AM21" s="19" t="str">
        <f>IF(ISERROR(AVERAGE(Judge1:Judge5!AM21))," ", AVERAGE(Judge1:Judge5!AM21))</f>
        <v xml:space="preserve"> </v>
      </c>
      <c r="AN21" s="19" t="str">
        <f>IF(ISERROR(AVERAGE(Judge1:Judge5!AN21))," ", AVERAGE(Judge1:Judge5!AN21))</f>
        <v xml:space="preserve"> </v>
      </c>
      <c r="AO21" s="12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E23">
        <f>SUMIF($E$6:$E$21, "&gt;0")</f>
        <v>625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F24" s="13">
        <f>SUM($F$7:$F$21)</f>
        <v>433</v>
      </c>
      <c r="G24" s="13">
        <f>SUM($G$7:$G$21)</f>
        <v>440</v>
      </c>
      <c r="H24" s="13">
        <f>SUM($H$7:$H$21)</f>
        <v>439</v>
      </c>
      <c r="I24" s="13">
        <f>SUM($I$7:$I$21)</f>
        <v>422</v>
      </c>
      <c r="J24" s="13">
        <f>SUM($J$7:$J$21)</f>
        <v>457</v>
      </c>
      <c r="K24" s="13">
        <f>SUM($K$7:$K$21)</f>
        <v>442</v>
      </c>
      <c r="L24" s="13">
        <f>SUM($L$7:$L$21)</f>
        <v>533</v>
      </c>
      <c r="M24" s="13">
        <f>SUM($M$7:$M$21)</f>
        <v>459</v>
      </c>
      <c r="N24" s="13">
        <f>SUM($N$7:$N$21)</f>
        <v>478</v>
      </c>
      <c r="O24" s="13">
        <f>SUM($O$7:$O$21)</f>
        <v>380</v>
      </c>
      <c r="P24" s="13">
        <f>SUM($P$7:$P$21)</f>
        <v>529</v>
      </c>
      <c r="Q24" s="13">
        <f>SUM($Q$7:$Q$21)</f>
        <v>546</v>
      </c>
      <c r="R24" s="13">
        <f>SUM($R$7:$R$21)</f>
        <v>463</v>
      </c>
      <c r="S24" s="13">
        <f>SUM($S$7:$S$21)</f>
        <v>420</v>
      </c>
      <c r="T24" s="13">
        <f>SUM($T$7:$T$21)</f>
        <v>490</v>
      </c>
      <c r="U24" s="13">
        <f>SUM($U$7:$U$21)</f>
        <v>345</v>
      </c>
      <c r="V24" s="13">
        <f>SUM($V$7:$V$21)</f>
        <v>479</v>
      </c>
      <c r="W24" s="13">
        <f>SUM($W$7:$W$21)</f>
        <v>513</v>
      </c>
      <c r="X24" s="13">
        <f>SUM($X$7:$X$21)</f>
        <v>382</v>
      </c>
      <c r="Y24" s="13">
        <f>SUM($Y$7:$Y$21)</f>
        <v>565</v>
      </c>
      <c r="Z24" s="13">
        <f>SUM($Z$7:$Z$21)</f>
        <v>486</v>
      </c>
      <c r="AA24" s="13">
        <f>SUM($AA$7:$AA$21)</f>
        <v>420</v>
      </c>
      <c r="AB24" s="13">
        <f>SUM($AB$7:$AB$21)</f>
        <v>507</v>
      </c>
      <c r="AC24" s="13">
        <f>SUM($AC$7:$AC$21)</f>
        <v>468</v>
      </c>
      <c r="AD24" s="13">
        <f>SUM($AD$7:$AD$21)</f>
        <v>307</v>
      </c>
      <c r="AE24" s="13">
        <f>SUM($AE$7:$AE$21)</f>
        <v>395</v>
      </c>
      <c r="AF24" s="13">
        <f>SUM($AF$7:$AF$21)</f>
        <v>568</v>
      </c>
      <c r="AG24" s="13">
        <f>SUM($AG$7:$AG$21)</f>
        <v>511</v>
      </c>
      <c r="AH24" s="13">
        <f>SUM($AH$7:$AH$21)</f>
        <v>415</v>
      </c>
      <c r="AI24" s="13">
        <f>SUM($AI$7:$AI$21)</f>
        <v>417</v>
      </c>
      <c r="AJ24" s="13">
        <f>SUM($AJ$7:$AJ$21)</f>
        <v>486</v>
      </c>
      <c r="AK24" s="13">
        <f>SUM($AK$7:$AK$21)</f>
        <v>377</v>
      </c>
      <c r="AL24" s="13">
        <f>SUM($AL$7:$AL$21)</f>
        <v>0</v>
      </c>
      <c r="AM24" s="13">
        <f>SUM($AM$7:$AM$21)</f>
        <v>0</v>
      </c>
      <c r="AN24" s="13">
        <f>SUM($AN$7:$AN$21)</f>
        <v>500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34</v>
      </c>
      <c r="E25" t="s">
        <v>35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33</v>
      </c>
      <c r="D26" s="14">
        <f>LARGE($F$24:$AN$24,1)</f>
        <v>568</v>
      </c>
      <c r="E26">
        <f>INDEX($F$6:$AN$6,MATCH($D$26,$F$24:$AN$24,0))</f>
        <v>1778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36</v>
      </c>
      <c r="D27" s="15">
        <f>LARGE($F$24:$AN$24,2)</f>
        <v>565</v>
      </c>
      <c r="E27">
        <f>INDEX($F$6:$AN$6,MATCH($D$27,$F$24:$AN$24,0))</f>
        <v>1511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6">
        <f>LARGE($F$24:$AN$24,3)</f>
        <v>546</v>
      </c>
      <c r="E28">
        <f>INDEX($F$6:$AN$6,MATCH($D$28,$F$24:$AN$24,0))</f>
        <v>1198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41</v>
      </c>
      <c r="D29" s="16">
        <f>LARGE($F$24:$AN$24,4)</f>
        <v>533</v>
      </c>
      <c r="E29">
        <f>INDEX($F$6:$AN$6,MATCH($D$29,$F$24:$AN$24,0))</f>
        <v>1021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42</v>
      </c>
      <c r="D30" s="16">
        <f>LARGE($F$24:$AN$24,5)</f>
        <v>529</v>
      </c>
      <c r="E30">
        <f>INDEX($F$6:$AN$6,MATCH($D$30,$F$24:$AN$24,0))</f>
        <v>1197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phoneticPr fontId="0" type="noConversion"/>
  <conditionalFormatting sqref="E7:AN7">
    <cfRule type="cellIs" dxfId="230" priority="1" stopIfTrue="1" operator="greaterThan">
      <formula>$E$7</formula>
    </cfRule>
    <cfRule type="cellIs" dxfId="229" priority="2" stopIfTrue="1" operator="equal">
      <formula>""</formula>
    </cfRule>
  </conditionalFormatting>
  <conditionalFormatting sqref="E8:AN8">
    <cfRule type="cellIs" dxfId="228" priority="3" stopIfTrue="1" operator="greaterThan">
      <formula>$E$8</formula>
    </cfRule>
    <cfRule type="cellIs" dxfId="227" priority="4" stopIfTrue="1" operator="equal">
      <formula>""</formula>
    </cfRule>
  </conditionalFormatting>
  <conditionalFormatting sqref="E9:AN9">
    <cfRule type="cellIs" dxfId="226" priority="5" stopIfTrue="1" operator="greaterThan">
      <formula>$E$9</formula>
    </cfRule>
    <cfRule type="cellIs" dxfId="225" priority="6" stopIfTrue="1" operator="equal">
      <formula>""</formula>
    </cfRule>
  </conditionalFormatting>
  <conditionalFormatting sqref="E10:AN10">
    <cfRule type="cellIs" dxfId="224" priority="7" stopIfTrue="1" operator="greaterThan">
      <formula>$E$10</formula>
    </cfRule>
    <cfRule type="cellIs" dxfId="223" priority="8" stopIfTrue="1" operator="equal">
      <formula>""</formula>
    </cfRule>
  </conditionalFormatting>
  <conditionalFormatting sqref="E11:AN11">
    <cfRule type="cellIs" dxfId="222" priority="9" stopIfTrue="1" operator="greaterThan">
      <formula>$E$11</formula>
    </cfRule>
    <cfRule type="cellIs" dxfId="221" priority="10" stopIfTrue="1" operator="equal">
      <formula>""</formula>
    </cfRule>
  </conditionalFormatting>
  <conditionalFormatting sqref="E12:AN12">
    <cfRule type="cellIs" dxfId="220" priority="11" stopIfTrue="1" operator="greaterThan">
      <formula>$E$12</formula>
    </cfRule>
    <cfRule type="cellIs" dxfId="219" priority="12" stopIfTrue="1" operator="equal">
      <formula>""</formula>
    </cfRule>
  </conditionalFormatting>
  <conditionalFormatting sqref="E13:AN13">
    <cfRule type="cellIs" dxfId="218" priority="13" stopIfTrue="1" operator="greaterThan">
      <formula>$E$13</formula>
    </cfRule>
    <cfRule type="cellIs" dxfId="217" priority="14" stopIfTrue="1" operator="equal">
      <formula>""</formula>
    </cfRule>
  </conditionalFormatting>
  <conditionalFormatting sqref="E14:AN14">
    <cfRule type="cellIs" dxfId="216" priority="15" stopIfTrue="1" operator="greaterThan">
      <formula>$E$14</formula>
    </cfRule>
    <cfRule type="cellIs" dxfId="215" priority="16" stopIfTrue="1" operator="equal">
      <formula>""</formula>
    </cfRule>
  </conditionalFormatting>
  <conditionalFormatting sqref="E15:AN15">
    <cfRule type="cellIs" dxfId="214" priority="17" stopIfTrue="1" operator="greaterThan">
      <formula>$E$15</formula>
    </cfRule>
    <cfRule type="cellIs" dxfId="213" priority="18" stopIfTrue="1" operator="equal">
      <formula>""</formula>
    </cfRule>
  </conditionalFormatting>
  <conditionalFormatting sqref="E16:AN16">
    <cfRule type="cellIs" dxfId="212" priority="19" stopIfTrue="1" operator="greaterThan">
      <formula>$E$16</formula>
    </cfRule>
    <cfRule type="cellIs" dxfId="211" priority="20" stopIfTrue="1" operator="equal">
      <formula>""</formula>
    </cfRule>
  </conditionalFormatting>
  <conditionalFormatting sqref="E17:AN17">
    <cfRule type="cellIs" dxfId="210" priority="21" stopIfTrue="1" operator="greaterThan">
      <formula>$E$17</formula>
    </cfRule>
    <cfRule type="cellIs" dxfId="209" priority="22" stopIfTrue="1" operator="equal">
      <formula>""</formula>
    </cfRule>
  </conditionalFormatting>
  <conditionalFormatting sqref="E18:AN18">
    <cfRule type="cellIs" dxfId="208" priority="23" stopIfTrue="1" operator="greaterThan">
      <formula>$E$18</formula>
    </cfRule>
    <cfRule type="cellIs" dxfId="207" priority="24" stopIfTrue="1" operator="equal">
      <formula>""</formula>
    </cfRule>
  </conditionalFormatting>
  <conditionalFormatting sqref="E19:AN19">
    <cfRule type="cellIs" dxfId="206" priority="25" stopIfTrue="1" operator="greaterThan">
      <formula>$E$19</formula>
    </cfRule>
    <cfRule type="cellIs" dxfId="205" priority="26" stopIfTrue="1" operator="equal">
      <formula>""</formula>
    </cfRule>
  </conditionalFormatting>
  <conditionalFormatting sqref="E20:AN20">
    <cfRule type="cellIs" dxfId="204" priority="27" stopIfTrue="1" operator="lessThan">
      <formula>$E$20</formula>
    </cfRule>
    <cfRule type="cellIs" dxfId="203" priority="28" stopIfTrue="1" operator="greaterThan">
      <formula>0</formula>
    </cfRule>
  </conditionalFormatting>
  <conditionalFormatting sqref="E21:AN21">
    <cfRule type="cellIs" dxfId="202" priority="29" stopIfTrue="1" operator="lessThan">
      <formula>$E$21</formula>
    </cfRule>
    <cfRule type="cellIs" dxfId="201" priority="30" stopIfTrue="1" operator="greaterThan">
      <formula>0</formula>
    </cfRule>
  </conditionalFormatting>
  <conditionalFormatting sqref="C24:AN24">
    <cfRule type="cellIs" dxfId="200" priority="31" stopIfTrue="1" operator="equal">
      <formula>$D$26</formula>
    </cfRule>
    <cfRule type="cellIs" dxfId="199" priority="32" stopIfTrue="1" operator="equal">
      <formula>$D$27</formula>
    </cfRule>
    <cfRule type="cellIs" dxfId="198" priority="33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AA7" activePane="bottomRight" state="frozen"/>
      <selection pane="topRight" activeCell="D1" sqref="D1"/>
      <selection pane="bottomLeft" activeCell="A6" sqref="A6"/>
      <selection pane="bottomRight" activeCell="AN13" sqref="AN13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1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1014</v>
      </c>
      <c r="G6" s="1">
        <v>1015</v>
      </c>
      <c r="H6" s="1">
        <v>1017</v>
      </c>
      <c r="I6" s="1">
        <v>1018</v>
      </c>
      <c r="J6" s="1">
        <v>1019</v>
      </c>
      <c r="K6" s="1">
        <v>1020</v>
      </c>
      <c r="L6" s="1">
        <v>1021</v>
      </c>
      <c r="M6" s="1">
        <v>1037</v>
      </c>
      <c r="N6" s="1">
        <v>1038</v>
      </c>
      <c r="O6" s="1">
        <v>1163</v>
      </c>
      <c r="P6" s="1">
        <v>1197</v>
      </c>
      <c r="Q6" s="1">
        <v>1198</v>
      </c>
      <c r="R6" s="1">
        <v>1199</v>
      </c>
      <c r="S6" s="1">
        <v>1496</v>
      </c>
      <c r="T6" s="1">
        <v>1504</v>
      </c>
      <c r="U6" s="1">
        <v>1505</v>
      </c>
      <c r="V6" s="1">
        <v>1507</v>
      </c>
      <c r="W6" s="1">
        <v>1508</v>
      </c>
      <c r="X6" s="1">
        <v>1510</v>
      </c>
      <c r="Y6" s="1">
        <v>1511</v>
      </c>
      <c r="Z6" s="1">
        <v>1513</v>
      </c>
      <c r="AA6" s="1">
        <v>1578</v>
      </c>
      <c r="AB6" s="1">
        <v>1579</v>
      </c>
      <c r="AC6" s="1">
        <v>1634</v>
      </c>
      <c r="AD6" s="1">
        <v>1776</v>
      </c>
      <c r="AE6" s="1">
        <v>1777</v>
      </c>
      <c r="AF6" s="1">
        <v>1778</v>
      </c>
      <c r="AG6" s="1">
        <v>1779</v>
      </c>
      <c r="AH6" s="1">
        <v>1780</v>
      </c>
      <c r="AI6" s="1">
        <v>1781</v>
      </c>
      <c r="AJ6" s="1">
        <v>1782</v>
      </c>
      <c r="AK6" s="1">
        <v>1786</v>
      </c>
      <c r="AL6" s="1">
        <v>2405</v>
      </c>
      <c r="AM6" s="1">
        <v>2413</v>
      </c>
      <c r="AN6" s="1">
        <v>2452</v>
      </c>
    </row>
    <row r="7" spans="1:69">
      <c r="A7" s="10">
        <v>11585</v>
      </c>
      <c r="B7" s="10">
        <v>265447</v>
      </c>
      <c r="C7" s="9" t="s">
        <v>14</v>
      </c>
      <c r="D7" s="3" t="s">
        <v>15</v>
      </c>
      <c r="E7" s="3">
        <v>100</v>
      </c>
      <c r="F7" s="5">
        <v>70</v>
      </c>
      <c r="G7" s="5">
        <v>30</v>
      </c>
      <c r="H7" s="5">
        <v>70</v>
      </c>
      <c r="I7" s="5">
        <v>70</v>
      </c>
      <c r="J7" s="5">
        <v>50</v>
      </c>
      <c r="K7" s="5">
        <v>70</v>
      </c>
      <c r="L7" s="5">
        <v>80</v>
      </c>
      <c r="M7" s="5">
        <v>60</v>
      </c>
      <c r="N7" s="5">
        <v>60</v>
      </c>
      <c r="O7" s="5">
        <v>40</v>
      </c>
      <c r="P7" s="5">
        <v>80</v>
      </c>
      <c r="Q7" s="5">
        <v>80</v>
      </c>
      <c r="R7" s="5">
        <v>60</v>
      </c>
      <c r="S7" s="5">
        <v>40</v>
      </c>
      <c r="T7" s="5">
        <v>70</v>
      </c>
      <c r="U7" s="5">
        <v>60</v>
      </c>
      <c r="V7" s="5">
        <v>50</v>
      </c>
      <c r="W7" s="5">
        <v>70</v>
      </c>
      <c r="X7" s="5">
        <v>60</v>
      </c>
      <c r="Y7" s="5">
        <v>70</v>
      </c>
      <c r="Z7" s="5">
        <v>60</v>
      </c>
      <c r="AA7" s="5">
        <v>40</v>
      </c>
      <c r="AB7" s="5">
        <v>60</v>
      </c>
      <c r="AC7" s="5">
        <v>60</v>
      </c>
      <c r="AD7" s="5">
        <v>40</v>
      </c>
      <c r="AE7" s="5">
        <v>60</v>
      </c>
      <c r="AF7" s="5">
        <v>90</v>
      </c>
      <c r="AG7" s="5">
        <v>50</v>
      </c>
      <c r="AH7" s="5">
        <v>70</v>
      </c>
      <c r="AI7" s="5">
        <v>40</v>
      </c>
      <c r="AJ7" s="5">
        <v>70</v>
      </c>
      <c r="AK7" s="5">
        <v>50</v>
      </c>
      <c r="AL7" s="5"/>
      <c r="AM7" s="5"/>
      <c r="AN7" s="5">
        <v>70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11585</v>
      </c>
      <c r="B8" s="10">
        <v>265448</v>
      </c>
      <c r="C8" s="3" t="s">
        <v>14</v>
      </c>
      <c r="D8" s="3" t="s">
        <v>16</v>
      </c>
      <c r="E8" s="3">
        <v>100</v>
      </c>
      <c r="F8" s="5">
        <v>100</v>
      </c>
      <c r="G8" s="5">
        <v>100</v>
      </c>
      <c r="H8" s="5">
        <v>100</v>
      </c>
      <c r="I8" s="5">
        <v>100</v>
      </c>
      <c r="J8" s="5">
        <v>100</v>
      </c>
      <c r="K8" s="5">
        <v>100</v>
      </c>
      <c r="L8" s="5">
        <v>100</v>
      </c>
      <c r="M8" s="5">
        <v>100</v>
      </c>
      <c r="N8" s="5">
        <v>100</v>
      </c>
      <c r="O8" s="5">
        <v>80</v>
      </c>
      <c r="P8" s="5">
        <v>100</v>
      </c>
      <c r="Q8" s="5">
        <v>100</v>
      </c>
      <c r="R8" s="5">
        <v>100</v>
      </c>
      <c r="S8" s="5">
        <v>100</v>
      </c>
      <c r="T8" s="5">
        <v>100</v>
      </c>
      <c r="U8" s="5">
        <v>70</v>
      </c>
      <c r="V8" s="5">
        <v>100</v>
      </c>
      <c r="W8" s="5">
        <v>100</v>
      </c>
      <c r="X8" s="5">
        <v>100</v>
      </c>
      <c r="Y8" s="5">
        <v>100</v>
      </c>
      <c r="Z8" s="5">
        <v>90</v>
      </c>
      <c r="AA8" s="5">
        <v>40</v>
      </c>
      <c r="AB8" s="5">
        <v>100</v>
      </c>
      <c r="AC8" s="5">
        <v>100</v>
      </c>
      <c r="AD8" s="5">
        <v>30</v>
      </c>
      <c r="AE8" s="5">
        <v>90</v>
      </c>
      <c r="AF8" s="5">
        <v>100</v>
      </c>
      <c r="AG8" s="5">
        <v>100</v>
      </c>
      <c r="AH8" s="5">
        <v>100</v>
      </c>
      <c r="AI8" s="5">
        <v>100</v>
      </c>
      <c r="AJ8" s="5">
        <v>100</v>
      </c>
      <c r="AK8" s="5">
        <v>100</v>
      </c>
      <c r="AL8" s="5"/>
      <c r="AM8" s="5"/>
      <c r="AN8" s="5">
        <v>100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11585</v>
      </c>
      <c r="B9" s="10">
        <v>265449</v>
      </c>
      <c r="C9" s="3" t="s">
        <v>14</v>
      </c>
      <c r="D9" s="3" t="s">
        <v>17</v>
      </c>
      <c r="E9" s="3">
        <v>0</v>
      </c>
      <c r="F9" s="5"/>
      <c r="G9" s="5"/>
      <c r="H9" s="5"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11585</v>
      </c>
      <c r="B10" s="10">
        <v>265450</v>
      </c>
      <c r="C10" s="3" t="s">
        <v>14</v>
      </c>
      <c r="D10" s="3" t="s">
        <v>18</v>
      </c>
      <c r="E10" s="3">
        <v>100</v>
      </c>
      <c r="F10" s="5">
        <v>60</v>
      </c>
      <c r="G10" s="5">
        <v>70</v>
      </c>
      <c r="H10" s="5">
        <v>80</v>
      </c>
      <c r="I10" s="5">
        <v>50</v>
      </c>
      <c r="J10" s="5">
        <v>60</v>
      </c>
      <c r="K10" s="5">
        <v>60</v>
      </c>
      <c r="L10" s="5">
        <v>100</v>
      </c>
      <c r="M10" s="5">
        <v>30</v>
      </c>
      <c r="N10" s="5">
        <v>60</v>
      </c>
      <c r="O10" s="5">
        <v>20</v>
      </c>
      <c r="P10" s="5">
        <v>70</v>
      </c>
      <c r="Q10" s="5">
        <v>100</v>
      </c>
      <c r="R10" s="5">
        <v>60</v>
      </c>
      <c r="S10" s="5">
        <v>90</v>
      </c>
      <c r="T10" s="5">
        <v>90</v>
      </c>
      <c r="U10" s="5">
        <v>20</v>
      </c>
      <c r="V10" s="5">
        <v>90</v>
      </c>
      <c r="W10" s="5">
        <v>100</v>
      </c>
      <c r="X10" s="5">
        <v>20</v>
      </c>
      <c r="Y10" s="5">
        <v>100</v>
      </c>
      <c r="Z10" s="5">
        <v>80</v>
      </c>
      <c r="AA10" s="5">
        <v>100</v>
      </c>
      <c r="AB10" s="5">
        <v>100</v>
      </c>
      <c r="AC10" s="5">
        <v>80</v>
      </c>
      <c r="AD10" s="5">
        <v>40</v>
      </c>
      <c r="AE10" s="5">
        <v>45</v>
      </c>
      <c r="AF10" s="5">
        <v>100</v>
      </c>
      <c r="AG10" s="5">
        <v>90</v>
      </c>
      <c r="AH10" s="5">
        <v>40</v>
      </c>
      <c r="AI10" s="5">
        <v>80</v>
      </c>
      <c r="AJ10" s="5">
        <v>90</v>
      </c>
      <c r="AK10" s="5">
        <v>50</v>
      </c>
      <c r="AL10" s="5"/>
      <c r="AM10" s="5"/>
      <c r="AN10" s="5">
        <v>70</v>
      </c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11585</v>
      </c>
      <c r="B11" s="10">
        <v>265451</v>
      </c>
      <c r="C11" s="3" t="s">
        <v>14</v>
      </c>
      <c r="D11" s="3" t="s">
        <v>19</v>
      </c>
      <c r="E11" s="3">
        <v>100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90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/>
      <c r="AM11" s="5"/>
      <c r="AN11" s="5">
        <v>100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11585</v>
      </c>
      <c r="B12" s="10">
        <v>265452</v>
      </c>
      <c r="C12" s="3" t="s">
        <v>14</v>
      </c>
      <c r="D12" s="3" t="s">
        <v>20</v>
      </c>
      <c r="E12" s="3">
        <v>100</v>
      </c>
      <c r="F12" s="5">
        <v>20</v>
      </c>
      <c r="G12" s="5">
        <v>60</v>
      </c>
      <c r="H12" s="5">
        <v>40</v>
      </c>
      <c r="I12" s="5">
        <v>30</v>
      </c>
      <c r="J12" s="5">
        <v>50</v>
      </c>
      <c r="K12" s="5">
        <v>50</v>
      </c>
      <c r="L12" s="5">
        <v>60</v>
      </c>
      <c r="M12" s="5">
        <v>70</v>
      </c>
      <c r="N12" s="5">
        <v>80</v>
      </c>
      <c r="O12" s="5">
        <v>30</v>
      </c>
      <c r="P12" s="5">
        <v>90</v>
      </c>
      <c r="Q12" s="5">
        <v>70</v>
      </c>
      <c r="R12" s="5">
        <v>70</v>
      </c>
      <c r="S12" s="5">
        <v>20</v>
      </c>
      <c r="T12" s="5">
        <v>50</v>
      </c>
      <c r="U12" s="5">
        <v>30</v>
      </c>
      <c r="V12" s="5">
        <v>50</v>
      </c>
      <c r="W12" s="5">
        <v>60</v>
      </c>
      <c r="X12" s="5">
        <v>20</v>
      </c>
      <c r="Y12" s="5">
        <v>90</v>
      </c>
      <c r="Z12" s="5">
        <v>60</v>
      </c>
      <c r="AA12" s="5">
        <v>50</v>
      </c>
      <c r="AB12" s="5">
        <v>60</v>
      </c>
      <c r="AC12" s="5">
        <v>40</v>
      </c>
      <c r="AD12" s="5">
        <v>20</v>
      </c>
      <c r="AE12" s="5">
        <v>20</v>
      </c>
      <c r="AF12" s="5">
        <v>80</v>
      </c>
      <c r="AG12" s="5">
        <v>80</v>
      </c>
      <c r="AH12" s="5">
        <v>20</v>
      </c>
      <c r="AI12" s="5">
        <v>30</v>
      </c>
      <c r="AJ12" s="5">
        <v>50</v>
      </c>
      <c r="AK12" s="5">
        <v>20</v>
      </c>
      <c r="AL12" s="5"/>
      <c r="AM12" s="5"/>
      <c r="AN12" s="5">
        <v>70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11585</v>
      </c>
      <c r="B13" s="10">
        <v>265453</v>
      </c>
      <c r="C13" s="3" t="s">
        <v>14</v>
      </c>
      <c r="D13" s="3" t="s">
        <v>21</v>
      </c>
      <c r="E13" s="3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11585</v>
      </c>
      <c r="B14" s="10">
        <v>265454</v>
      </c>
      <c r="C14" s="3" t="s">
        <v>14</v>
      </c>
      <c r="D14" s="3" t="s">
        <v>22</v>
      </c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11585</v>
      </c>
      <c r="B15" s="10">
        <v>265455</v>
      </c>
      <c r="C15" s="3" t="s">
        <v>14</v>
      </c>
      <c r="D15" s="3" t="s">
        <v>23</v>
      </c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11585</v>
      </c>
      <c r="B16" s="10">
        <v>265456</v>
      </c>
      <c r="C16" s="3" t="s">
        <v>14</v>
      </c>
      <c r="D16" s="3" t="s">
        <v>24</v>
      </c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11585</v>
      </c>
      <c r="B17" s="10">
        <v>265457</v>
      </c>
      <c r="C17" s="3" t="s">
        <v>14</v>
      </c>
      <c r="D17" s="3" t="s">
        <v>25</v>
      </c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11585</v>
      </c>
      <c r="B18" s="10">
        <v>265458</v>
      </c>
      <c r="C18" s="3" t="s">
        <v>14</v>
      </c>
      <c r="D18" s="3" t="s">
        <v>26</v>
      </c>
      <c r="E18" s="3">
        <v>25</v>
      </c>
      <c r="F18" s="5">
        <v>16</v>
      </c>
      <c r="G18" s="5"/>
      <c r="H18" s="5">
        <v>10</v>
      </c>
      <c r="I18" s="5">
        <v>13</v>
      </c>
      <c r="J18" s="5">
        <v>18</v>
      </c>
      <c r="K18" s="5">
        <v>14</v>
      </c>
      <c r="L18" s="5">
        <v>20</v>
      </c>
      <c r="M18" s="5">
        <v>18</v>
      </c>
      <c r="N18" s="5">
        <v>10</v>
      </c>
      <c r="O18" s="5">
        <v>23</v>
      </c>
      <c r="P18" s="5">
        <v>20</v>
      </c>
      <c r="Q18" s="5">
        <v>15</v>
      </c>
      <c r="R18" s="5">
        <v>16</v>
      </c>
      <c r="S18" s="5">
        <v>18</v>
      </c>
      <c r="T18" s="5">
        <v>13</v>
      </c>
      <c r="U18" s="5">
        <v>14</v>
      </c>
      <c r="V18" s="5">
        <v>15</v>
      </c>
      <c r="W18" s="5">
        <v>15</v>
      </c>
      <c r="X18" s="5">
        <v>15</v>
      </c>
      <c r="Y18" s="5">
        <v>20</v>
      </c>
      <c r="Z18" s="5">
        <v>15</v>
      </c>
      <c r="AA18" s="5">
        <v>13</v>
      </c>
      <c r="AB18" s="5">
        <v>18</v>
      </c>
      <c r="AC18" s="5">
        <v>19</v>
      </c>
      <c r="AD18" s="5">
        <v>15</v>
      </c>
      <c r="AE18" s="5">
        <v>14</v>
      </c>
      <c r="AF18" s="5">
        <v>16</v>
      </c>
      <c r="AG18" s="5">
        <v>15</v>
      </c>
      <c r="AH18" s="5">
        <v>17</v>
      </c>
      <c r="AI18" s="5">
        <v>17</v>
      </c>
      <c r="AJ18" s="5">
        <v>15</v>
      </c>
      <c r="AK18" s="5">
        <v>14</v>
      </c>
      <c r="AL18" s="5"/>
      <c r="AM18" s="5"/>
      <c r="AN18" s="5">
        <v>16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11585</v>
      </c>
      <c r="B19" s="10">
        <v>265459</v>
      </c>
      <c r="C19" s="3" t="s">
        <v>14</v>
      </c>
      <c r="D19" s="3" t="s">
        <v>27</v>
      </c>
      <c r="E19" s="3">
        <v>100</v>
      </c>
      <c r="F19" s="5">
        <v>67</v>
      </c>
      <c r="G19" s="5">
        <v>80</v>
      </c>
      <c r="H19" s="5">
        <v>39</v>
      </c>
      <c r="I19" s="5">
        <v>59</v>
      </c>
      <c r="J19" s="5">
        <v>79</v>
      </c>
      <c r="K19" s="5">
        <v>48</v>
      </c>
      <c r="L19" s="5">
        <v>73</v>
      </c>
      <c r="M19" s="5">
        <v>81</v>
      </c>
      <c r="N19" s="5">
        <v>68</v>
      </c>
      <c r="O19" s="5">
        <v>87</v>
      </c>
      <c r="P19" s="5">
        <v>69</v>
      </c>
      <c r="Q19" s="5">
        <v>81</v>
      </c>
      <c r="R19" s="5">
        <v>57</v>
      </c>
      <c r="S19" s="5">
        <v>52</v>
      </c>
      <c r="T19" s="5">
        <v>67</v>
      </c>
      <c r="U19" s="5">
        <v>61</v>
      </c>
      <c r="V19" s="5">
        <v>74</v>
      </c>
      <c r="W19" s="5">
        <v>68</v>
      </c>
      <c r="X19" s="5">
        <v>67</v>
      </c>
      <c r="Y19" s="5">
        <v>85</v>
      </c>
      <c r="Z19" s="5">
        <v>81</v>
      </c>
      <c r="AA19" s="5">
        <v>77</v>
      </c>
      <c r="AB19" s="5">
        <v>69</v>
      </c>
      <c r="AC19" s="5">
        <v>69</v>
      </c>
      <c r="AD19" s="5">
        <v>62</v>
      </c>
      <c r="AE19" s="5">
        <v>66</v>
      </c>
      <c r="AF19" s="5">
        <v>82</v>
      </c>
      <c r="AG19" s="5">
        <v>76</v>
      </c>
      <c r="AH19" s="5">
        <v>68</v>
      </c>
      <c r="AI19" s="5">
        <v>50</v>
      </c>
      <c r="AJ19" s="5">
        <v>61</v>
      </c>
      <c r="AK19" s="5">
        <v>43</v>
      </c>
      <c r="AL19" s="5"/>
      <c r="AM19" s="5"/>
      <c r="AN19" s="5">
        <v>74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11585</v>
      </c>
      <c r="B20" s="10">
        <v>265460</v>
      </c>
      <c r="C20" s="11" t="s">
        <v>28</v>
      </c>
      <c r="D20" s="11" t="s">
        <v>29</v>
      </c>
      <c r="E20" s="11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11585</v>
      </c>
      <c r="B21" s="10">
        <v>265461</v>
      </c>
      <c r="C21" s="11" t="s">
        <v>28</v>
      </c>
      <c r="D21" s="11" t="s">
        <v>30</v>
      </c>
      <c r="E21" s="11"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E23">
        <f>SUMIF($E$6:$E$21, "&gt;0")</f>
        <v>625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F24" s="13">
        <f>SUM($F$7:$F$21)</f>
        <v>433</v>
      </c>
      <c r="G24" s="13">
        <f>SUM($G$7:$G$21)</f>
        <v>440</v>
      </c>
      <c r="H24" s="13">
        <f>SUM($H$7:$H$21)</f>
        <v>439</v>
      </c>
      <c r="I24" s="13">
        <f>SUM($I$7:$I$21)</f>
        <v>422</v>
      </c>
      <c r="J24" s="13">
        <f>SUM($J$7:$J$21)</f>
        <v>457</v>
      </c>
      <c r="K24" s="13">
        <f>SUM($K$7:$K$21)</f>
        <v>442</v>
      </c>
      <c r="L24" s="13">
        <f>SUM($L$7:$L$21)</f>
        <v>533</v>
      </c>
      <c r="M24" s="13">
        <f>SUM($M$7:$M$21)</f>
        <v>459</v>
      </c>
      <c r="N24" s="13">
        <f>SUM($N$7:$N$21)</f>
        <v>478</v>
      </c>
      <c r="O24" s="13">
        <f>SUM($O$7:$O$21)</f>
        <v>380</v>
      </c>
      <c r="P24" s="13">
        <f>SUM($P$7:$P$21)</f>
        <v>529</v>
      </c>
      <c r="Q24" s="13">
        <f>SUM($Q$7:$Q$21)</f>
        <v>546</v>
      </c>
      <c r="R24" s="13">
        <f>SUM($R$7:$R$21)</f>
        <v>463</v>
      </c>
      <c r="S24" s="13">
        <f>SUM($S$7:$S$21)</f>
        <v>420</v>
      </c>
      <c r="T24" s="13">
        <f>SUM($T$7:$T$21)</f>
        <v>490</v>
      </c>
      <c r="U24" s="13">
        <f>SUM($U$7:$U$21)</f>
        <v>345</v>
      </c>
      <c r="V24" s="13">
        <f>SUM($V$7:$V$21)</f>
        <v>479</v>
      </c>
      <c r="W24" s="13">
        <f>SUM($W$7:$W$21)</f>
        <v>513</v>
      </c>
      <c r="X24" s="13">
        <f>SUM($X$7:$X$21)</f>
        <v>382</v>
      </c>
      <c r="Y24" s="13">
        <f>SUM($Y$7:$Y$21)</f>
        <v>565</v>
      </c>
      <c r="Z24" s="13">
        <f>SUM($Z$7:$Z$21)</f>
        <v>486</v>
      </c>
      <c r="AA24" s="13">
        <f>SUM($AA$7:$AA$21)</f>
        <v>420</v>
      </c>
      <c r="AB24" s="13">
        <f>SUM($AB$7:$AB$21)</f>
        <v>507</v>
      </c>
      <c r="AC24" s="13">
        <f>SUM($AC$7:$AC$21)</f>
        <v>468</v>
      </c>
      <c r="AD24" s="13">
        <f>SUM($AD$7:$AD$21)</f>
        <v>307</v>
      </c>
      <c r="AE24" s="13">
        <f>SUM($AE$7:$AE$21)</f>
        <v>395</v>
      </c>
      <c r="AF24" s="13">
        <f>SUM($AF$7:$AF$21)</f>
        <v>568</v>
      </c>
      <c r="AG24" s="13">
        <f>SUM($AG$7:$AG$21)</f>
        <v>511</v>
      </c>
      <c r="AH24" s="13">
        <f>SUM($AH$7:$AH$21)</f>
        <v>415</v>
      </c>
      <c r="AI24" s="13">
        <f>SUM($AI$7:$AI$21)</f>
        <v>417</v>
      </c>
      <c r="AJ24" s="13">
        <f>SUM($AJ$7:$AJ$21)</f>
        <v>486</v>
      </c>
      <c r="AK24" s="13">
        <f>SUM($AK$7:$AK$21)</f>
        <v>377</v>
      </c>
      <c r="AL24" s="13">
        <f>SUM($AL$7:$AL$21)</f>
        <v>0</v>
      </c>
      <c r="AM24" s="13">
        <f>SUM($AM$7:$AM$21)</f>
        <v>0</v>
      </c>
      <c r="AN24" s="13">
        <f>SUM($AN$7:$AN$21)</f>
        <v>500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34</v>
      </c>
      <c r="E25" t="s">
        <v>35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AN7">
    <cfRule type="cellIs" dxfId="197" priority="1" stopIfTrue="1" operator="greaterThan">
      <formula>$E$7</formula>
    </cfRule>
    <cfRule type="cellIs" dxfId="196" priority="2" stopIfTrue="1" operator="equal">
      <formula>""</formula>
    </cfRule>
  </conditionalFormatting>
  <conditionalFormatting sqref="E8:AN8">
    <cfRule type="cellIs" dxfId="195" priority="3" stopIfTrue="1" operator="greaterThan">
      <formula>$E$8</formula>
    </cfRule>
    <cfRule type="cellIs" dxfId="194" priority="4" stopIfTrue="1" operator="equal">
      <formula>""</formula>
    </cfRule>
  </conditionalFormatting>
  <conditionalFormatting sqref="E9:AN9">
    <cfRule type="cellIs" dxfId="193" priority="5" stopIfTrue="1" operator="greaterThan">
      <formula>$E$9</formula>
    </cfRule>
    <cfRule type="cellIs" dxfId="192" priority="6" stopIfTrue="1" operator="equal">
      <formula>""</formula>
    </cfRule>
  </conditionalFormatting>
  <conditionalFormatting sqref="E10:AN10">
    <cfRule type="cellIs" dxfId="191" priority="7" stopIfTrue="1" operator="greaterThan">
      <formula>$E$10</formula>
    </cfRule>
    <cfRule type="cellIs" dxfId="190" priority="8" stopIfTrue="1" operator="equal">
      <formula>""</formula>
    </cfRule>
  </conditionalFormatting>
  <conditionalFormatting sqref="E11:AN11">
    <cfRule type="cellIs" dxfId="189" priority="9" stopIfTrue="1" operator="greaterThan">
      <formula>$E$11</formula>
    </cfRule>
    <cfRule type="cellIs" dxfId="188" priority="10" stopIfTrue="1" operator="equal">
      <formula>""</formula>
    </cfRule>
  </conditionalFormatting>
  <conditionalFormatting sqref="E12:AN12">
    <cfRule type="cellIs" dxfId="187" priority="11" stopIfTrue="1" operator="greaterThan">
      <formula>$E$12</formula>
    </cfRule>
    <cfRule type="cellIs" dxfId="186" priority="12" stopIfTrue="1" operator="equal">
      <formula>""</formula>
    </cfRule>
  </conditionalFormatting>
  <conditionalFormatting sqref="E13:AN13">
    <cfRule type="cellIs" dxfId="185" priority="13" stopIfTrue="1" operator="greaterThan">
      <formula>$E$13</formula>
    </cfRule>
    <cfRule type="cellIs" dxfId="184" priority="14" stopIfTrue="1" operator="equal">
      <formula>""</formula>
    </cfRule>
  </conditionalFormatting>
  <conditionalFormatting sqref="E14:AN14">
    <cfRule type="cellIs" dxfId="183" priority="15" stopIfTrue="1" operator="greaterThan">
      <formula>$E$14</formula>
    </cfRule>
    <cfRule type="cellIs" dxfId="182" priority="16" stopIfTrue="1" operator="equal">
      <formula>""</formula>
    </cfRule>
  </conditionalFormatting>
  <conditionalFormatting sqref="E15:AN15">
    <cfRule type="cellIs" dxfId="181" priority="17" stopIfTrue="1" operator="greaterThan">
      <formula>$E$15</formula>
    </cfRule>
    <cfRule type="cellIs" dxfId="180" priority="18" stopIfTrue="1" operator="equal">
      <formula>""</formula>
    </cfRule>
  </conditionalFormatting>
  <conditionalFormatting sqref="E16:AN16">
    <cfRule type="cellIs" dxfId="179" priority="19" stopIfTrue="1" operator="greaterThan">
      <formula>$E$16</formula>
    </cfRule>
    <cfRule type="cellIs" dxfId="178" priority="20" stopIfTrue="1" operator="equal">
      <formula>""</formula>
    </cfRule>
  </conditionalFormatting>
  <conditionalFormatting sqref="E17:AN17">
    <cfRule type="cellIs" dxfId="177" priority="21" stopIfTrue="1" operator="greaterThan">
      <formula>$E$17</formula>
    </cfRule>
    <cfRule type="cellIs" dxfId="176" priority="22" stopIfTrue="1" operator="equal">
      <formula>""</formula>
    </cfRule>
  </conditionalFormatting>
  <conditionalFormatting sqref="E18:AN18">
    <cfRule type="cellIs" dxfId="175" priority="23" stopIfTrue="1" operator="greaterThan">
      <formula>$E$18</formula>
    </cfRule>
    <cfRule type="cellIs" dxfId="174" priority="24" stopIfTrue="1" operator="equal">
      <formula>""</formula>
    </cfRule>
  </conditionalFormatting>
  <conditionalFormatting sqref="E19:AN19">
    <cfRule type="cellIs" dxfId="173" priority="25" stopIfTrue="1" operator="greaterThan">
      <formula>$E$19</formula>
    </cfRule>
    <cfRule type="cellIs" dxfId="172" priority="26" stopIfTrue="1" operator="equal">
      <formula>""</formula>
    </cfRule>
  </conditionalFormatting>
  <conditionalFormatting sqref="E20:AN20">
    <cfRule type="cellIs" dxfId="171" priority="27" stopIfTrue="1" operator="lessThan">
      <formula>$E$20</formula>
    </cfRule>
    <cfRule type="cellIs" dxfId="170" priority="28" stopIfTrue="1" operator="greaterThan">
      <formula>0</formula>
    </cfRule>
  </conditionalFormatting>
  <conditionalFormatting sqref="E21:AN21">
    <cfRule type="cellIs" dxfId="169" priority="29" stopIfTrue="1" operator="lessThan">
      <formula>$E$21</formula>
    </cfRule>
    <cfRule type="cellIs" dxfId="168" priority="30" stopIfTrue="1" operator="greaterThan">
      <formula>0</formula>
    </cfRule>
  </conditionalFormatting>
  <conditionalFormatting sqref="C24:AN24">
    <cfRule type="cellIs" dxfId="167" priority="31" stopIfTrue="1" operator="equal">
      <formula>$D$26</formula>
    </cfRule>
    <cfRule type="cellIs" dxfId="166" priority="32" stopIfTrue="1" operator="equal">
      <formula>$D$27</formula>
    </cfRule>
    <cfRule type="cellIs" dxfId="165" priority="33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1014</v>
      </c>
      <c r="G6" s="1">
        <v>1015</v>
      </c>
      <c r="H6" s="1">
        <v>1017</v>
      </c>
      <c r="I6" s="1">
        <v>1018</v>
      </c>
      <c r="J6" s="1">
        <v>1019</v>
      </c>
      <c r="K6" s="1">
        <v>1020</v>
      </c>
      <c r="L6" s="1">
        <v>1021</v>
      </c>
      <c r="M6" s="1">
        <v>1037</v>
      </c>
      <c r="N6" s="1">
        <v>1038</v>
      </c>
      <c r="O6" s="1">
        <v>1163</v>
      </c>
      <c r="P6" s="1">
        <v>1197</v>
      </c>
      <c r="Q6" s="1">
        <v>1198</v>
      </c>
      <c r="R6" s="1">
        <v>1199</v>
      </c>
      <c r="S6" s="1">
        <v>1496</v>
      </c>
      <c r="T6" s="1">
        <v>1504</v>
      </c>
      <c r="U6" s="1">
        <v>1505</v>
      </c>
      <c r="V6" s="1">
        <v>1507</v>
      </c>
      <c r="W6" s="1">
        <v>1508</v>
      </c>
      <c r="X6" s="1">
        <v>1510</v>
      </c>
      <c r="Y6" s="1">
        <v>1511</v>
      </c>
      <c r="Z6" s="1">
        <v>1513</v>
      </c>
      <c r="AA6" s="1">
        <v>1578</v>
      </c>
      <c r="AB6" s="1">
        <v>1579</v>
      </c>
      <c r="AC6" s="1">
        <v>1634</v>
      </c>
      <c r="AD6" s="1">
        <v>1776</v>
      </c>
      <c r="AE6" s="1">
        <v>1777</v>
      </c>
      <c r="AF6" s="1">
        <v>1778</v>
      </c>
      <c r="AG6" s="1">
        <v>1779</v>
      </c>
      <c r="AH6" s="1">
        <v>1780</v>
      </c>
      <c r="AI6" s="1">
        <v>1781</v>
      </c>
      <c r="AJ6" s="1">
        <v>1782</v>
      </c>
      <c r="AK6" s="1">
        <v>1786</v>
      </c>
      <c r="AL6" s="1">
        <v>2405</v>
      </c>
      <c r="AM6" s="1">
        <v>2413</v>
      </c>
      <c r="AN6" s="1">
        <v>2452</v>
      </c>
    </row>
    <row r="7" spans="1:69">
      <c r="A7" s="10">
        <v>11585</v>
      </c>
      <c r="B7" s="10">
        <v>265447</v>
      </c>
      <c r="C7" s="9" t="s">
        <v>14</v>
      </c>
      <c r="D7" s="3" t="s">
        <v>15</v>
      </c>
      <c r="E7" s="3">
        <v>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11585</v>
      </c>
      <c r="B8" s="10">
        <v>265448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11585</v>
      </c>
      <c r="B9" s="10">
        <v>265449</v>
      </c>
      <c r="C9" s="3" t="s">
        <v>14</v>
      </c>
      <c r="D9" s="3" t="s">
        <v>17</v>
      </c>
      <c r="E9" s="3">
        <v>85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11585</v>
      </c>
      <c r="B10" s="10">
        <v>265450</v>
      </c>
      <c r="C10" s="3" t="s">
        <v>14</v>
      </c>
      <c r="D10" s="3" t="s">
        <v>18</v>
      </c>
      <c r="E10" s="3">
        <v>85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11585</v>
      </c>
      <c r="B11" s="10">
        <v>265451</v>
      </c>
      <c r="C11" s="3" t="s">
        <v>14</v>
      </c>
      <c r="D11" s="3" t="s">
        <v>19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11585</v>
      </c>
      <c r="B12" s="10">
        <v>265452</v>
      </c>
      <c r="C12" s="3" t="s">
        <v>14</v>
      </c>
      <c r="D12" s="3" t="s">
        <v>20</v>
      </c>
      <c r="E12" s="3">
        <v>85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11585</v>
      </c>
      <c r="B13" s="10">
        <v>265453</v>
      </c>
      <c r="C13" s="3" t="s">
        <v>14</v>
      </c>
      <c r="D13" s="3" t="s">
        <v>21</v>
      </c>
      <c r="E13" s="3">
        <v>85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11585</v>
      </c>
      <c r="B14" s="10">
        <v>265454</v>
      </c>
      <c r="C14" s="3" t="s">
        <v>14</v>
      </c>
      <c r="D14" s="3" t="s">
        <v>22</v>
      </c>
      <c r="E14" s="3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11585</v>
      </c>
      <c r="B15" s="10">
        <v>265455</v>
      </c>
      <c r="C15" s="3" t="s">
        <v>14</v>
      </c>
      <c r="D15" s="3" t="s">
        <v>23</v>
      </c>
      <c r="E15" s="3">
        <v>85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11585</v>
      </c>
      <c r="B16" s="10">
        <v>265456</v>
      </c>
      <c r="C16" s="3" t="s">
        <v>14</v>
      </c>
      <c r="D16" s="3" t="s">
        <v>24</v>
      </c>
      <c r="E16" s="3">
        <v>85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11585</v>
      </c>
      <c r="B17" s="10">
        <v>265457</v>
      </c>
      <c r="C17" s="3" t="s">
        <v>14</v>
      </c>
      <c r="D17" s="3" t="s">
        <v>25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11585</v>
      </c>
      <c r="B18" s="10">
        <v>265458</v>
      </c>
      <c r="C18" s="3" t="s">
        <v>14</v>
      </c>
      <c r="D18" s="3" t="s">
        <v>26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11585</v>
      </c>
      <c r="B19" s="10">
        <v>265459</v>
      </c>
      <c r="C19" s="3" t="s">
        <v>14</v>
      </c>
      <c r="D19" s="3" t="s">
        <v>27</v>
      </c>
      <c r="E19" s="3">
        <v>150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11585</v>
      </c>
      <c r="B20" s="10">
        <v>265460</v>
      </c>
      <c r="C20" s="11" t="s">
        <v>28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11585</v>
      </c>
      <c r="B21" s="10">
        <v>265461</v>
      </c>
      <c r="C21" s="11" t="s">
        <v>28</v>
      </c>
      <c r="D21" s="11" t="s">
        <v>30</v>
      </c>
      <c r="E21" s="11">
        <v>-50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F24" s="13">
        <f>SUM($F$7:$F$21)</f>
        <v>0</v>
      </c>
      <c r="G24" s="13">
        <f>SUM($G$7:$G$21)</f>
        <v>0</v>
      </c>
      <c r="H24" s="13">
        <f>SUM($H$7:$H$21)</f>
        <v>0</v>
      </c>
      <c r="I24" s="13">
        <f>SUM($I$7:$I$21)</f>
        <v>0</v>
      </c>
      <c r="J24" s="13">
        <f>SUM($J$7:$J$21)</f>
        <v>0</v>
      </c>
      <c r="K24" s="13">
        <f>SUM($K$7:$K$21)</f>
        <v>0</v>
      </c>
      <c r="L24" s="13">
        <f>SUM($L$7:$L$21)</f>
        <v>0</v>
      </c>
      <c r="M24" s="13">
        <f>SUM($M$7:$M$21)</f>
        <v>0</v>
      </c>
      <c r="N24" s="13">
        <f>SUM($N$7:$N$21)</f>
        <v>0</v>
      </c>
      <c r="O24" s="13">
        <f>SUM($O$7:$O$21)</f>
        <v>0</v>
      </c>
      <c r="P24" s="13">
        <f>SUM($P$7:$P$21)</f>
        <v>0</v>
      </c>
      <c r="Q24" s="13">
        <f>SUM($Q$7:$Q$21)</f>
        <v>0</v>
      </c>
      <c r="R24" s="13">
        <f>SUM($R$7:$R$21)</f>
        <v>0</v>
      </c>
      <c r="S24" s="13">
        <f>SUM($S$7:$S$21)</f>
        <v>0</v>
      </c>
      <c r="T24" s="13">
        <f>SUM($T$7:$T$21)</f>
        <v>0</v>
      </c>
      <c r="U24" s="13">
        <f>SUM($U$7:$U$21)</f>
        <v>0</v>
      </c>
      <c r="V24" s="13">
        <f>SUM($V$7:$V$21)</f>
        <v>0</v>
      </c>
      <c r="W24" s="13">
        <f>SUM($W$7:$W$21)</f>
        <v>0</v>
      </c>
      <c r="X24" s="13">
        <f>SUM($X$7:$X$21)</f>
        <v>0</v>
      </c>
      <c r="Y24" s="13">
        <f>SUM($Y$7:$Y$21)</f>
        <v>0</v>
      </c>
      <c r="Z24" s="13">
        <f>SUM($Z$7:$Z$21)</f>
        <v>0</v>
      </c>
      <c r="AA24" s="13">
        <f>SUM($AA$7:$AA$21)</f>
        <v>0</v>
      </c>
      <c r="AB24" s="13">
        <f>SUM($AB$7:$AB$21)</f>
        <v>0</v>
      </c>
      <c r="AC24" s="13">
        <f>SUM($AC$7:$AC$21)</f>
        <v>0</v>
      </c>
      <c r="AD24" s="13">
        <f>SUM($AD$7:$AD$21)</f>
        <v>0</v>
      </c>
      <c r="AE24" s="13">
        <f>SUM($AE$7:$AE$21)</f>
        <v>0</v>
      </c>
      <c r="AF24" s="13">
        <f>SUM($AF$7:$AF$21)</f>
        <v>0</v>
      </c>
      <c r="AG24" s="13">
        <f>SUM($AG$7:$AG$21)</f>
        <v>0</v>
      </c>
      <c r="AH24" s="13">
        <f>SUM($AH$7:$AH$21)</f>
        <v>0</v>
      </c>
      <c r="AI24" s="13">
        <f>SUM($AI$7:$AI$21)</f>
        <v>0</v>
      </c>
      <c r="AJ24" s="13">
        <f>SUM($AJ$7:$AJ$21)</f>
        <v>0</v>
      </c>
      <c r="AK24" s="13">
        <f>SUM($AK$7:$AK$21)</f>
        <v>0</v>
      </c>
      <c r="AL24" s="13">
        <f>SUM($AL$7:$AL$21)</f>
        <v>0</v>
      </c>
      <c r="AM24" s="13">
        <f>SUM($AM$7:$AM$21)</f>
        <v>0</v>
      </c>
      <c r="AN24" s="13">
        <f>SUM($AN$7:$AN$21)</f>
        <v>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34</v>
      </c>
      <c r="E25" t="s">
        <v>35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AN7">
    <cfRule type="cellIs" dxfId="164" priority="1" stopIfTrue="1" operator="greaterThan">
      <formula>$E$7</formula>
    </cfRule>
    <cfRule type="cellIs" dxfId="163" priority="2" stopIfTrue="1" operator="equal">
      <formula>""</formula>
    </cfRule>
  </conditionalFormatting>
  <conditionalFormatting sqref="E8:AN8">
    <cfRule type="cellIs" dxfId="162" priority="3" stopIfTrue="1" operator="greaterThan">
      <formula>$E$8</formula>
    </cfRule>
    <cfRule type="cellIs" dxfId="161" priority="4" stopIfTrue="1" operator="equal">
      <formula>""</formula>
    </cfRule>
  </conditionalFormatting>
  <conditionalFormatting sqref="E9:AN9">
    <cfRule type="cellIs" dxfId="160" priority="5" stopIfTrue="1" operator="greaterThan">
      <formula>$E$9</formula>
    </cfRule>
    <cfRule type="cellIs" dxfId="159" priority="6" stopIfTrue="1" operator="equal">
      <formula>""</formula>
    </cfRule>
  </conditionalFormatting>
  <conditionalFormatting sqref="E10:AN10">
    <cfRule type="cellIs" dxfId="158" priority="7" stopIfTrue="1" operator="greaterThan">
      <formula>$E$10</formula>
    </cfRule>
    <cfRule type="cellIs" dxfId="157" priority="8" stopIfTrue="1" operator="equal">
      <formula>""</formula>
    </cfRule>
  </conditionalFormatting>
  <conditionalFormatting sqref="E11:AN11">
    <cfRule type="cellIs" dxfId="156" priority="9" stopIfTrue="1" operator="greaterThan">
      <formula>$E$11</formula>
    </cfRule>
    <cfRule type="cellIs" dxfId="155" priority="10" stopIfTrue="1" operator="equal">
      <formula>""</formula>
    </cfRule>
  </conditionalFormatting>
  <conditionalFormatting sqref="E12:AN12">
    <cfRule type="cellIs" dxfId="154" priority="11" stopIfTrue="1" operator="greaterThan">
      <formula>$E$12</formula>
    </cfRule>
    <cfRule type="cellIs" dxfId="153" priority="12" stopIfTrue="1" operator="equal">
      <formula>""</formula>
    </cfRule>
  </conditionalFormatting>
  <conditionalFormatting sqref="E13:AN13">
    <cfRule type="cellIs" dxfId="152" priority="13" stopIfTrue="1" operator="greaterThan">
      <formula>$E$13</formula>
    </cfRule>
    <cfRule type="cellIs" dxfId="151" priority="14" stopIfTrue="1" operator="equal">
      <formula>""</formula>
    </cfRule>
  </conditionalFormatting>
  <conditionalFormatting sqref="E14:AN14">
    <cfRule type="cellIs" dxfId="150" priority="15" stopIfTrue="1" operator="greaterThan">
      <formula>$E$14</formula>
    </cfRule>
    <cfRule type="cellIs" dxfId="149" priority="16" stopIfTrue="1" operator="equal">
      <formula>""</formula>
    </cfRule>
  </conditionalFormatting>
  <conditionalFormatting sqref="E15:AN15">
    <cfRule type="cellIs" dxfId="148" priority="17" stopIfTrue="1" operator="greaterThan">
      <formula>$E$15</formula>
    </cfRule>
    <cfRule type="cellIs" dxfId="147" priority="18" stopIfTrue="1" operator="equal">
      <formula>""</formula>
    </cfRule>
  </conditionalFormatting>
  <conditionalFormatting sqref="E16:AN16">
    <cfRule type="cellIs" dxfId="146" priority="19" stopIfTrue="1" operator="greaterThan">
      <formula>$E$16</formula>
    </cfRule>
    <cfRule type="cellIs" dxfId="145" priority="20" stopIfTrue="1" operator="equal">
      <formula>""</formula>
    </cfRule>
  </conditionalFormatting>
  <conditionalFormatting sqref="E17:AN17">
    <cfRule type="cellIs" dxfId="144" priority="21" stopIfTrue="1" operator="greaterThan">
      <formula>$E$17</formula>
    </cfRule>
    <cfRule type="cellIs" dxfId="143" priority="22" stopIfTrue="1" operator="equal">
      <formula>""</formula>
    </cfRule>
  </conditionalFormatting>
  <conditionalFormatting sqref="E18:AN18">
    <cfRule type="cellIs" dxfId="142" priority="23" stopIfTrue="1" operator="greaterThan">
      <formula>$E$18</formula>
    </cfRule>
    <cfRule type="cellIs" dxfId="141" priority="24" stopIfTrue="1" operator="equal">
      <formula>""</formula>
    </cfRule>
  </conditionalFormatting>
  <conditionalFormatting sqref="E19:AN19">
    <cfRule type="cellIs" dxfId="140" priority="25" stopIfTrue="1" operator="greaterThan">
      <formula>$E$19</formula>
    </cfRule>
    <cfRule type="cellIs" dxfId="139" priority="26" stopIfTrue="1" operator="equal">
      <formula>""</formula>
    </cfRule>
  </conditionalFormatting>
  <conditionalFormatting sqref="E20:AN20">
    <cfRule type="cellIs" dxfId="138" priority="27" stopIfTrue="1" operator="lessThan">
      <formula>$E$20</formula>
    </cfRule>
    <cfRule type="cellIs" dxfId="137" priority="28" stopIfTrue="1" operator="greaterThan">
      <formula>0</formula>
    </cfRule>
  </conditionalFormatting>
  <conditionalFormatting sqref="E21:AN21">
    <cfRule type="cellIs" dxfId="136" priority="29" stopIfTrue="1" operator="lessThan">
      <formula>$E$21</formula>
    </cfRule>
    <cfRule type="cellIs" dxfId="135" priority="30" stopIfTrue="1" operator="greaterThan">
      <formula>0</formula>
    </cfRule>
  </conditionalFormatting>
  <conditionalFormatting sqref="C24:AN24">
    <cfRule type="cellIs" dxfId="134" priority="31" stopIfTrue="1" operator="equal">
      <formula>$D$26</formula>
    </cfRule>
    <cfRule type="cellIs" dxfId="133" priority="32" stopIfTrue="1" operator="equal">
      <formula>$D$27</formula>
    </cfRule>
    <cfRule type="cellIs" dxfId="132" priority="33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1014</v>
      </c>
      <c r="G6" s="1">
        <v>1015</v>
      </c>
      <c r="H6" s="1">
        <v>1017</v>
      </c>
      <c r="I6" s="1">
        <v>1018</v>
      </c>
      <c r="J6" s="1">
        <v>1019</v>
      </c>
      <c r="K6" s="1">
        <v>1020</v>
      </c>
      <c r="L6" s="1">
        <v>1021</v>
      </c>
      <c r="M6" s="1">
        <v>1037</v>
      </c>
      <c r="N6" s="1">
        <v>1038</v>
      </c>
      <c r="O6" s="1">
        <v>1163</v>
      </c>
      <c r="P6" s="1">
        <v>1197</v>
      </c>
      <c r="Q6" s="1">
        <v>1198</v>
      </c>
      <c r="R6" s="1">
        <v>1199</v>
      </c>
      <c r="S6" s="1">
        <v>1496</v>
      </c>
      <c r="T6" s="1">
        <v>1504</v>
      </c>
      <c r="U6" s="1">
        <v>1505</v>
      </c>
      <c r="V6" s="1">
        <v>1507</v>
      </c>
      <c r="W6" s="1">
        <v>1508</v>
      </c>
      <c r="X6" s="1">
        <v>1510</v>
      </c>
      <c r="Y6" s="1">
        <v>1511</v>
      </c>
      <c r="Z6" s="1">
        <v>1513</v>
      </c>
      <c r="AA6" s="1">
        <v>1578</v>
      </c>
      <c r="AB6" s="1">
        <v>1579</v>
      </c>
      <c r="AC6" s="1">
        <v>1634</v>
      </c>
      <c r="AD6" s="1">
        <v>1776</v>
      </c>
      <c r="AE6" s="1">
        <v>1777</v>
      </c>
      <c r="AF6" s="1">
        <v>1778</v>
      </c>
      <c r="AG6" s="1">
        <v>1779</v>
      </c>
      <c r="AH6" s="1">
        <v>1780</v>
      </c>
      <c r="AI6" s="1">
        <v>1781</v>
      </c>
      <c r="AJ6" s="1">
        <v>1782</v>
      </c>
      <c r="AK6" s="1">
        <v>1786</v>
      </c>
      <c r="AL6" s="1">
        <v>2405</v>
      </c>
      <c r="AM6" s="1">
        <v>2413</v>
      </c>
      <c r="AN6" s="1">
        <v>2452</v>
      </c>
    </row>
    <row r="7" spans="1:69">
      <c r="A7" s="10">
        <v>11585</v>
      </c>
      <c r="B7" s="10">
        <v>265447</v>
      </c>
      <c r="C7" s="9" t="s">
        <v>14</v>
      </c>
      <c r="D7" s="3" t="s">
        <v>15</v>
      </c>
      <c r="E7" s="3">
        <v>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11585</v>
      </c>
      <c r="B8" s="10">
        <v>265448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11585</v>
      </c>
      <c r="B9" s="10">
        <v>265449</v>
      </c>
      <c r="C9" s="3" t="s">
        <v>14</v>
      </c>
      <c r="D9" s="3" t="s">
        <v>17</v>
      </c>
      <c r="E9" s="3">
        <v>85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11585</v>
      </c>
      <c r="B10" s="10">
        <v>265450</v>
      </c>
      <c r="C10" s="3" t="s">
        <v>14</v>
      </c>
      <c r="D10" s="3" t="s">
        <v>18</v>
      </c>
      <c r="E10" s="3">
        <v>85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11585</v>
      </c>
      <c r="B11" s="10">
        <v>265451</v>
      </c>
      <c r="C11" s="3" t="s">
        <v>14</v>
      </c>
      <c r="D11" s="3" t="s">
        <v>19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11585</v>
      </c>
      <c r="B12" s="10">
        <v>265452</v>
      </c>
      <c r="C12" s="3" t="s">
        <v>14</v>
      </c>
      <c r="D12" s="3" t="s">
        <v>20</v>
      </c>
      <c r="E12" s="3">
        <v>85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11585</v>
      </c>
      <c r="B13" s="10">
        <v>265453</v>
      </c>
      <c r="C13" s="3" t="s">
        <v>14</v>
      </c>
      <c r="D13" s="3" t="s">
        <v>21</v>
      </c>
      <c r="E13" s="3">
        <v>85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11585</v>
      </c>
      <c r="B14" s="10">
        <v>265454</v>
      </c>
      <c r="C14" s="3" t="s">
        <v>14</v>
      </c>
      <c r="D14" s="3" t="s">
        <v>22</v>
      </c>
      <c r="E14" s="3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11585</v>
      </c>
      <c r="B15" s="10">
        <v>265455</v>
      </c>
      <c r="C15" s="3" t="s">
        <v>14</v>
      </c>
      <c r="D15" s="3" t="s">
        <v>23</v>
      </c>
      <c r="E15" s="3">
        <v>85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11585</v>
      </c>
      <c r="B16" s="10">
        <v>265456</v>
      </c>
      <c r="C16" s="3" t="s">
        <v>14</v>
      </c>
      <c r="D16" s="3" t="s">
        <v>24</v>
      </c>
      <c r="E16" s="3">
        <v>85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11585</v>
      </c>
      <c r="B17" s="10">
        <v>265457</v>
      </c>
      <c r="C17" s="3" t="s">
        <v>14</v>
      </c>
      <c r="D17" s="3" t="s">
        <v>25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11585</v>
      </c>
      <c r="B18" s="10">
        <v>265458</v>
      </c>
      <c r="C18" s="3" t="s">
        <v>14</v>
      </c>
      <c r="D18" s="3" t="s">
        <v>26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11585</v>
      </c>
      <c r="B19" s="10">
        <v>265459</v>
      </c>
      <c r="C19" s="3" t="s">
        <v>14</v>
      </c>
      <c r="D19" s="3" t="s">
        <v>27</v>
      </c>
      <c r="E19" s="3">
        <v>150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11585</v>
      </c>
      <c r="B20" s="10">
        <v>265460</v>
      </c>
      <c r="C20" s="11" t="s">
        <v>28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11585</v>
      </c>
      <c r="B21" s="10">
        <v>265461</v>
      </c>
      <c r="C21" s="11" t="s">
        <v>28</v>
      </c>
      <c r="D21" s="11" t="s">
        <v>30</v>
      </c>
      <c r="E21" s="11">
        <v>-50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F24" s="13">
        <f>SUM($F$7:$F$21)</f>
        <v>0</v>
      </c>
      <c r="G24" s="13">
        <f>SUM($G$7:$G$21)</f>
        <v>0</v>
      </c>
      <c r="H24" s="13">
        <f>SUM($H$7:$H$21)</f>
        <v>0</v>
      </c>
      <c r="I24" s="13">
        <f>SUM($I$7:$I$21)</f>
        <v>0</v>
      </c>
      <c r="J24" s="13">
        <f>SUM($J$7:$J$21)</f>
        <v>0</v>
      </c>
      <c r="K24" s="13">
        <f>SUM($K$7:$K$21)</f>
        <v>0</v>
      </c>
      <c r="L24" s="13">
        <f>SUM($L$7:$L$21)</f>
        <v>0</v>
      </c>
      <c r="M24" s="13">
        <f>SUM($M$7:$M$21)</f>
        <v>0</v>
      </c>
      <c r="N24" s="13">
        <f>SUM($N$7:$N$21)</f>
        <v>0</v>
      </c>
      <c r="O24" s="13">
        <f>SUM($O$7:$O$21)</f>
        <v>0</v>
      </c>
      <c r="P24" s="13">
        <f>SUM($P$7:$P$21)</f>
        <v>0</v>
      </c>
      <c r="Q24" s="13">
        <f>SUM($Q$7:$Q$21)</f>
        <v>0</v>
      </c>
      <c r="R24" s="13">
        <f>SUM($R$7:$R$21)</f>
        <v>0</v>
      </c>
      <c r="S24" s="13">
        <f>SUM($S$7:$S$21)</f>
        <v>0</v>
      </c>
      <c r="T24" s="13">
        <f>SUM($T$7:$T$21)</f>
        <v>0</v>
      </c>
      <c r="U24" s="13">
        <f>SUM($U$7:$U$21)</f>
        <v>0</v>
      </c>
      <c r="V24" s="13">
        <f>SUM($V$7:$V$21)</f>
        <v>0</v>
      </c>
      <c r="W24" s="13">
        <f>SUM($W$7:$W$21)</f>
        <v>0</v>
      </c>
      <c r="X24" s="13">
        <f>SUM($X$7:$X$21)</f>
        <v>0</v>
      </c>
      <c r="Y24" s="13">
        <f>SUM($Y$7:$Y$21)</f>
        <v>0</v>
      </c>
      <c r="Z24" s="13">
        <f>SUM($Z$7:$Z$21)</f>
        <v>0</v>
      </c>
      <c r="AA24" s="13">
        <f>SUM($AA$7:$AA$21)</f>
        <v>0</v>
      </c>
      <c r="AB24" s="13">
        <f>SUM($AB$7:$AB$21)</f>
        <v>0</v>
      </c>
      <c r="AC24" s="13">
        <f>SUM($AC$7:$AC$21)</f>
        <v>0</v>
      </c>
      <c r="AD24" s="13">
        <f>SUM($AD$7:$AD$21)</f>
        <v>0</v>
      </c>
      <c r="AE24" s="13">
        <f>SUM($AE$7:$AE$21)</f>
        <v>0</v>
      </c>
      <c r="AF24" s="13">
        <f>SUM($AF$7:$AF$21)</f>
        <v>0</v>
      </c>
      <c r="AG24" s="13">
        <f>SUM($AG$7:$AG$21)</f>
        <v>0</v>
      </c>
      <c r="AH24" s="13">
        <f>SUM($AH$7:$AH$21)</f>
        <v>0</v>
      </c>
      <c r="AI24" s="13">
        <f>SUM($AI$7:$AI$21)</f>
        <v>0</v>
      </c>
      <c r="AJ24" s="13">
        <f>SUM($AJ$7:$AJ$21)</f>
        <v>0</v>
      </c>
      <c r="AK24" s="13">
        <f>SUM($AK$7:$AK$21)</f>
        <v>0</v>
      </c>
      <c r="AL24" s="13">
        <f>SUM($AL$7:$AL$21)</f>
        <v>0</v>
      </c>
      <c r="AM24" s="13">
        <f>SUM($AM$7:$AM$21)</f>
        <v>0</v>
      </c>
      <c r="AN24" s="13">
        <f>SUM($AN$7:$AN$21)</f>
        <v>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34</v>
      </c>
      <c r="E25" t="s">
        <v>35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N7">
    <cfRule type="cellIs" dxfId="131" priority="1" stopIfTrue="1" operator="greaterThan">
      <formula>$E$7</formula>
    </cfRule>
    <cfRule type="cellIs" dxfId="130" priority="2" stopIfTrue="1" operator="equal">
      <formula>""</formula>
    </cfRule>
  </conditionalFormatting>
  <conditionalFormatting sqref="E8:AN8">
    <cfRule type="cellIs" dxfId="129" priority="3" stopIfTrue="1" operator="greaterThan">
      <formula>$E$8</formula>
    </cfRule>
    <cfRule type="cellIs" dxfId="128" priority="4" stopIfTrue="1" operator="equal">
      <formula>""</formula>
    </cfRule>
  </conditionalFormatting>
  <conditionalFormatting sqref="E9:AN9">
    <cfRule type="cellIs" dxfId="127" priority="5" stopIfTrue="1" operator="greaterThan">
      <formula>$E$9</formula>
    </cfRule>
    <cfRule type="cellIs" dxfId="126" priority="6" stopIfTrue="1" operator="equal">
      <formula>""</formula>
    </cfRule>
  </conditionalFormatting>
  <conditionalFormatting sqref="E10:AN10">
    <cfRule type="cellIs" dxfId="125" priority="7" stopIfTrue="1" operator="greaterThan">
      <formula>$E$10</formula>
    </cfRule>
    <cfRule type="cellIs" dxfId="124" priority="8" stopIfTrue="1" operator="equal">
      <formula>""</formula>
    </cfRule>
  </conditionalFormatting>
  <conditionalFormatting sqref="E11:AN11">
    <cfRule type="cellIs" dxfId="123" priority="9" stopIfTrue="1" operator="greaterThan">
      <formula>$E$11</formula>
    </cfRule>
    <cfRule type="cellIs" dxfId="122" priority="10" stopIfTrue="1" operator="equal">
      <formula>""</formula>
    </cfRule>
  </conditionalFormatting>
  <conditionalFormatting sqref="E12:AN12">
    <cfRule type="cellIs" dxfId="121" priority="11" stopIfTrue="1" operator="greaterThan">
      <formula>$E$12</formula>
    </cfRule>
    <cfRule type="cellIs" dxfId="120" priority="12" stopIfTrue="1" operator="equal">
      <formula>""</formula>
    </cfRule>
  </conditionalFormatting>
  <conditionalFormatting sqref="E13:AN13">
    <cfRule type="cellIs" dxfId="119" priority="13" stopIfTrue="1" operator="greaterThan">
      <formula>$E$13</formula>
    </cfRule>
    <cfRule type="cellIs" dxfId="118" priority="14" stopIfTrue="1" operator="equal">
      <formula>""</formula>
    </cfRule>
  </conditionalFormatting>
  <conditionalFormatting sqref="E14:AN14">
    <cfRule type="cellIs" dxfId="117" priority="15" stopIfTrue="1" operator="greaterThan">
      <formula>$E$14</formula>
    </cfRule>
    <cfRule type="cellIs" dxfId="116" priority="16" stopIfTrue="1" operator="equal">
      <formula>""</formula>
    </cfRule>
  </conditionalFormatting>
  <conditionalFormatting sqref="E15:AN15">
    <cfRule type="cellIs" dxfId="115" priority="17" stopIfTrue="1" operator="greaterThan">
      <formula>$E$15</formula>
    </cfRule>
    <cfRule type="cellIs" dxfId="114" priority="18" stopIfTrue="1" operator="equal">
      <formula>""</formula>
    </cfRule>
  </conditionalFormatting>
  <conditionalFormatting sqref="E16:AN16">
    <cfRule type="cellIs" dxfId="113" priority="19" stopIfTrue="1" operator="greaterThan">
      <formula>$E$16</formula>
    </cfRule>
    <cfRule type="cellIs" dxfId="112" priority="20" stopIfTrue="1" operator="equal">
      <formula>""</formula>
    </cfRule>
  </conditionalFormatting>
  <conditionalFormatting sqref="E17:AN17">
    <cfRule type="cellIs" dxfId="111" priority="21" stopIfTrue="1" operator="greaterThan">
      <formula>$E$17</formula>
    </cfRule>
    <cfRule type="cellIs" dxfId="110" priority="22" stopIfTrue="1" operator="equal">
      <formula>""</formula>
    </cfRule>
  </conditionalFormatting>
  <conditionalFormatting sqref="E18:AN18">
    <cfRule type="cellIs" dxfId="109" priority="23" stopIfTrue="1" operator="greaterThan">
      <formula>$E$18</formula>
    </cfRule>
    <cfRule type="cellIs" dxfId="108" priority="24" stopIfTrue="1" operator="equal">
      <formula>""</formula>
    </cfRule>
  </conditionalFormatting>
  <conditionalFormatting sqref="E19:AN19">
    <cfRule type="cellIs" dxfId="107" priority="25" stopIfTrue="1" operator="greaterThan">
      <formula>$E$19</formula>
    </cfRule>
    <cfRule type="cellIs" dxfId="106" priority="26" stopIfTrue="1" operator="equal">
      <formula>""</formula>
    </cfRule>
  </conditionalFormatting>
  <conditionalFormatting sqref="E20:AN20">
    <cfRule type="cellIs" dxfId="105" priority="27" stopIfTrue="1" operator="lessThan">
      <formula>$E$20</formula>
    </cfRule>
    <cfRule type="cellIs" dxfId="104" priority="28" stopIfTrue="1" operator="greaterThan">
      <formula>0</formula>
    </cfRule>
  </conditionalFormatting>
  <conditionalFormatting sqref="E21:AN21">
    <cfRule type="cellIs" dxfId="103" priority="29" stopIfTrue="1" operator="lessThan">
      <formula>$E$21</formula>
    </cfRule>
    <cfRule type="cellIs" dxfId="102" priority="30" stopIfTrue="1" operator="greaterThan">
      <formula>0</formula>
    </cfRule>
  </conditionalFormatting>
  <conditionalFormatting sqref="C24:AN24">
    <cfRule type="cellIs" dxfId="101" priority="31" stopIfTrue="1" operator="equal">
      <formula>$D$26</formula>
    </cfRule>
    <cfRule type="cellIs" dxfId="100" priority="32" stopIfTrue="1" operator="equal">
      <formula>$D$27</formula>
    </cfRule>
    <cfRule type="cellIs" dxfId="99" priority="33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1014</v>
      </c>
      <c r="G6" s="1">
        <v>1015</v>
      </c>
      <c r="H6" s="1">
        <v>1017</v>
      </c>
      <c r="I6" s="1">
        <v>1018</v>
      </c>
      <c r="J6" s="1">
        <v>1019</v>
      </c>
      <c r="K6" s="1">
        <v>1020</v>
      </c>
      <c r="L6" s="1">
        <v>1021</v>
      </c>
      <c r="M6" s="1">
        <v>1037</v>
      </c>
      <c r="N6" s="1">
        <v>1038</v>
      </c>
      <c r="O6" s="1">
        <v>1163</v>
      </c>
      <c r="P6" s="1">
        <v>1197</v>
      </c>
      <c r="Q6" s="1">
        <v>1198</v>
      </c>
      <c r="R6" s="1">
        <v>1199</v>
      </c>
      <c r="S6" s="1">
        <v>1496</v>
      </c>
      <c r="T6" s="1">
        <v>1504</v>
      </c>
      <c r="U6" s="1">
        <v>1505</v>
      </c>
      <c r="V6" s="1">
        <v>1507</v>
      </c>
      <c r="W6" s="1">
        <v>1508</v>
      </c>
      <c r="X6" s="1">
        <v>1510</v>
      </c>
      <c r="Y6" s="1">
        <v>1511</v>
      </c>
      <c r="Z6" s="1">
        <v>1513</v>
      </c>
      <c r="AA6" s="1">
        <v>1578</v>
      </c>
      <c r="AB6" s="1">
        <v>1579</v>
      </c>
      <c r="AC6" s="1">
        <v>1634</v>
      </c>
      <c r="AD6" s="1">
        <v>1776</v>
      </c>
      <c r="AE6" s="1">
        <v>1777</v>
      </c>
      <c r="AF6" s="1">
        <v>1778</v>
      </c>
      <c r="AG6" s="1">
        <v>1779</v>
      </c>
      <c r="AH6" s="1">
        <v>1780</v>
      </c>
      <c r="AI6" s="1">
        <v>1781</v>
      </c>
      <c r="AJ6" s="1">
        <v>1782</v>
      </c>
      <c r="AK6" s="1">
        <v>1786</v>
      </c>
      <c r="AL6" s="1">
        <v>2405</v>
      </c>
      <c r="AM6" s="1">
        <v>2413</v>
      </c>
      <c r="AN6" s="1">
        <v>2452</v>
      </c>
    </row>
    <row r="7" spans="1:69">
      <c r="A7" s="10">
        <v>11585</v>
      </c>
      <c r="B7" s="10">
        <v>265447</v>
      </c>
      <c r="C7" s="9" t="s">
        <v>14</v>
      </c>
      <c r="D7" s="3" t="s">
        <v>15</v>
      </c>
      <c r="E7" s="3">
        <v>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11585</v>
      </c>
      <c r="B8" s="10">
        <v>265448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11585</v>
      </c>
      <c r="B9" s="10">
        <v>265449</v>
      </c>
      <c r="C9" s="3" t="s">
        <v>14</v>
      </c>
      <c r="D9" s="3" t="s">
        <v>17</v>
      </c>
      <c r="E9" s="3">
        <v>85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11585</v>
      </c>
      <c r="B10" s="10">
        <v>265450</v>
      </c>
      <c r="C10" s="3" t="s">
        <v>14</v>
      </c>
      <c r="D10" s="3" t="s">
        <v>18</v>
      </c>
      <c r="E10" s="3">
        <v>85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11585</v>
      </c>
      <c r="B11" s="10">
        <v>265451</v>
      </c>
      <c r="C11" s="3" t="s">
        <v>14</v>
      </c>
      <c r="D11" s="3" t="s">
        <v>19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11585</v>
      </c>
      <c r="B12" s="10">
        <v>265452</v>
      </c>
      <c r="C12" s="3" t="s">
        <v>14</v>
      </c>
      <c r="D12" s="3" t="s">
        <v>20</v>
      </c>
      <c r="E12" s="3">
        <v>85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11585</v>
      </c>
      <c r="B13" s="10">
        <v>265453</v>
      </c>
      <c r="C13" s="3" t="s">
        <v>14</v>
      </c>
      <c r="D13" s="3" t="s">
        <v>21</v>
      </c>
      <c r="E13" s="3">
        <v>85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11585</v>
      </c>
      <c r="B14" s="10">
        <v>265454</v>
      </c>
      <c r="C14" s="3" t="s">
        <v>14</v>
      </c>
      <c r="D14" s="3" t="s">
        <v>22</v>
      </c>
      <c r="E14" s="3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11585</v>
      </c>
      <c r="B15" s="10">
        <v>265455</v>
      </c>
      <c r="C15" s="3" t="s">
        <v>14</v>
      </c>
      <c r="D15" s="3" t="s">
        <v>23</v>
      </c>
      <c r="E15" s="3">
        <v>85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11585</v>
      </c>
      <c r="B16" s="10">
        <v>265456</v>
      </c>
      <c r="C16" s="3" t="s">
        <v>14</v>
      </c>
      <c r="D16" s="3" t="s">
        <v>24</v>
      </c>
      <c r="E16" s="3">
        <v>85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11585</v>
      </c>
      <c r="B17" s="10">
        <v>265457</v>
      </c>
      <c r="C17" s="3" t="s">
        <v>14</v>
      </c>
      <c r="D17" s="3" t="s">
        <v>25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11585</v>
      </c>
      <c r="B18" s="10">
        <v>265458</v>
      </c>
      <c r="C18" s="3" t="s">
        <v>14</v>
      </c>
      <c r="D18" s="3" t="s">
        <v>26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11585</v>
      </c>
      <c r="B19" s="10">
        <v>265459</v>
      </c>
      <c r="C19" s="3" t="s">
        <v>14</v>
      </c>
      <c r="D19" s="3" t="s">
        <v>27</v>
      </c>
      <c r="E19" s="3">
        <v>150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11585</v>
      </c>
      <c r="B20" s="10">
        <v>265460</v>
      </c>
      <c r="C20" s="11" t="s">
        <v>28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11585</v>
      </c>
      <c r="B21" s="10">
        <v>265461</v>
      </c>
      <c r="C21" s="11" t="s">
        <v>28</v>
      </c>
      <c r="D21" s="11" t="s">
        <v>30</v>
      </c>
      <c r="E21" s="11">
        <v>-50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F24" s="13">
        <f>SUM($F$7:$F$21)</f>
        <v>0</v>
      </c>
      <c r="G24" s="13">
        <f>SUM($G$7:$G$21)</f>
        <v>0</v>
      </c>
      <c r="H24" s="13">
        <f>SUM($H$7:$H$21)</f>
        <v>0</v>
      </c>
      <c r="I24" s="13">
        <f>SUM($I$7:$I$21)</f>
        <v>0</v>
      </c>
      <c r="J24" s="13">
        <f>SUM($J$7:$J$21)</f>
        <v>0</v>
      </c>
      <c r="K24" s="13">
        <f>SUM($K$7:$K$21)</f>
        <v>0</v>
      </c>
      <c r="L24" s="13">
        <f>SUM($L$7:$L$21)</f>
        <v>0</v>
      </c>
      <c r="M24" s="13">
        <f>SUM($M$7:$M$21)</f>
        <v>0</v>
      </c>
      <c r="N24" s="13">
        <f>SUM($N$7:$N$21)</f>
        <v>0</v>
      </c>
      <c r="O24" s="13">
        <f>SUM($O$7:$O$21)</f>
        <v>0</v>
      </c>
      <c r="P24" s="13">
        <f>SUM($P$7:$P$21)</f>
        <v>0</v>
      </c>
      <c r="Q24" s="13">
        <f>SUM($Q$7:$Q$21)</f>
        <v>0</v>
      </c>
      <c r="R24" s="13">
        <f>SUM($R$7:$R$21)</f>
        <v>0</v>
      </c>
      <c r="S24" s="13">
        <f>SUM($S$7:$S$21)</f>
        <v>0</v>
      </c>
      <c r="T24" s="13">
        <f>SUM($T$7:$T$21)</f>
        <v>0</v>
      </c>
      <c r="U24" s="13">
        <f>SUM($U$7:$U$21)</f>
        <v>0</v>
      </c>
      <c r="V24" s="13">
        <f>SUM($V$7:$V$21)</f>
        <v>0</v>
      </c>
      <c r="W24" s="13">
        <f>SUM($W$7:$W$21)</f>
        <v>0</v>
      </c>
      <c r="X24" s="13">
        <f>SUM($X$7:$X$21)</f>
        <v>0</v>
      </c>
      <c r="Y24" s="13">
        <f>SUM($Y$7:$Y$21)</f>
        <v>0</v>
      </c>
      <c r="Z24" s="13">
        <f>SUM($Z$7:$Z$21)</f>
        <v>0</v>
      </c>
      <c r="AA24" s="13">
        <f>SUM($AA$7:$AA$21)</f>
        <v>0</v>
      </c>
      <c r="AB24" s="13">
        <f>SUM($AB$7:$AB$21)</f>
        <v>0</v>
      </c>
      <c r="AC24" s="13">
        <f>SUM($AC$7:$AC$21)</f>
        <v>0</v>
      </c>
      <c r="AD24" s="13">
        <f>SUM($AD$7:$AD$21)</f>
        <v>0</v>
      </c>
      <c r="AE24" s="13">
        <f>SUM($AE$7:$AE$21)</f>
        <v>0</v>
      </c>
      <c r="AF24" s="13">
        <f>SUM($AF$7:$AF$21)</f>
        <v>0</v>
      </c>
      <c r="AG24" s="13">
        <f>SUM($AG$7:$AG$21)</f>
        <v>0</v>
      </c>
      <c r="AH24" s="13">
        <f>SUM($AH$7:$AH$21)</f>
        <v>0</v>
      </c>
      <c r="AI24" s="13">
        <f>SUM($AI$7:$AI$21)</f>
        <v>0</v>
      </c>
      <c r="AJ24" s="13">
        <f>SUM($AJ$7:$AJ$21)</f>
        <v>0</v>
      </c>
      <c r="AK24" s="13">
        <f>SUM($AK$7:$AK$21)</f>
        <v>0</v>
      </c>
      <c r="AL24" s="13">
        <f>SUM($AL$7:$AL$21)</f>
        <v>0</v>
      </c>
      <c r="AM24" s="13">
        <f>SUM($AM$7:$AM$21)</f>
        <v>0</v>
      </c>
      <c r="AN24" s="13">
        <f>SUM($AN$7:$AN$21)</f>
        <v>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34</v>
      </c>
      <c r="E25" t="s">
        <v>35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AN7">
    <cfRule type="cellIs" dxfId="98" priority="1" stopIfTrue="1" operator="greaterThan">
      <formula>$E$7</formula>
    </cfRule>
    <cfRule type="cellIs" dxfId="97" priority="2" stopIfTrue="1" operator="equal">
      <formula>""</formula>
    </cfRule>
  </conditionalFormatting>
  <conditionalFormatting sqref="E8:AN8">
    <cfRule type="cellIs" dxfId="96" priority="3" stopIfTrue="1" operator="greaterThan">
      <formula>$E$8</formula>
    </cfRule>
    <cfRule type="cellIs" dxfId="95" priority="4" stopIfTrue="1" operator="equal">
      <formula>""</formula>
    </cfRule>
  </conditionalFormatting>
  <conditionalFormatting sqref="E9:AN9">
    <cfRule type="cellIs" dxfId="94" priority="5" stopIfTrue="1" operator="greaterThan">
      <formula>$E$9</formula>
    </cfRule>
    <cfRule type="cellIs" dxfId="93" priority="6" stopIfTrue="1" operator="equal">
      <formula>""</formula>
    </cfRule>
  </conditionalFormatting>
  <conditionalFormatting sqref="E10:AN10">
    <cfRule type="cellIs" dxfId="92" priority="7" stopIfTrue="1" operator="greaterThan">
      <formula>$E$10</formula>
    </cfRule>
    <cfRule type="cellIs" dxfId="91" priority="8" stopIfTrue="1" operator="equal">
      <formula>""</formula>
    </cfRule>
  </conditionalFormatting>
  <conditionalFormatting sqref="E11:AN11">
    <cfRule type="cellIs" dxfId="90" priority="9" stopIfTrue="1" operator="greaterThan">
      <formula>$E$11</formula>
    </cfRule>
    <cfRule type="cellIs" dxfId="89" priority="10" stopIfTrue="1" operator="equal">
      <formula>""</formula>
    </cfRule>
  </conditionalFormatting>
  <conditionalFormatting sqref="E12:AN12">
    <cfRule type="cellIs" dxfId="88" priority="11" stopIfTrue="1" operator="greaterThan">
      <formula>$E$12</formula>
    </cfRule>
    <cfRule type="cellIs" dxfId="87" priority="12" stopIfTrue="1" operator="equal">
      <formula>""</formula>
    </cfRule>
  </conditionalFormatting>
  <conditionalFormatting sqref="E13:AN13">
    <cfRule type="cellIs" dxfId="86" priority="13" stopIfTrue="1" operator="greaterThan">
      <formula>$E$13</formula>
    </cfRule>
    <cfRule type="cellIs" dxfId="85" priority="14" stopIfTrue="1" operator="equal">
      <formula>""</formula>
    </cfRule>
  </conditionalFormatting>
  <conditionalFormatting sqref="E14:AN14">
    <cfRule type="cellIs" dxfId="84" priority="15" stopIfTrue="1" operator="greaterThan">
      <formula>$E$14</formula>
    </cfRule>
    <cfRule type="cellIs" dxfId="83" priority="16" stopIfTrue="1" operator="equal">
      <formula>""</formula>
    </cfRule>
  </conditionalFormatting>
  <conditionalFormatting sqref="E15:AN15">
    <cfRule type="cellIs" dxfId="82" priority="17" stopIfTrue="1" operator="greaterThan">
      <formula>$E$15</formula>
    </cfRule>
    <cfRule type="cellIs" dxfId="81" priority="18" stopIfTrue="1" operator="equal">
      <formula>""</formula>
    </cfRule>
  </conditionalFormatting>
  <conditionalFormatting sqref="E16:AN16">
    <cfRule type="cellIs" dxfId="80" priority="19" stopIfTrue="1" operator="greaterThan">
      <formula>$E$16</formula>
    </cfRule>
    <cfRule type="cellIs" dxfId="79" priority="20" stopIfTrue="1" operator="equal">
      <formula>""</formula>
    </cfRule>
  </conditionalFormatting>
  <conditionalFormatting sqref="E17:AN17">
    <cfRule type="cellIs" dxfId="78" priority="21" stopIfTrue="1" operator="greaterThan">
      <formula>$E$17</formula>
    </cfRule>
    <cfRule type="cellIs" dxfId="77" priority="22" stopIfTrue="1" operator="equal">
      <formula>""</formula>
    </cfRule>
  </conditionalFormatting>
  <conditionalFormatting sqref="E18:AN18">
    <cfRule type="cellIs" dxfId="76" priority="23" stopIfTrue="1" operator="greaterThan">
      <formula>$E$18</formula>
    </cfRule>
    <cfRule type="cellIs" dxfId="75" priority="24" stopIfTrue="1" operator="equal">
      <formula>""</formula>
    </cfRule>
  </conditionalFormatting>
  <conditionalFormatting sqref="E19:AN19">
    <cfRule type="cellIs" dxfId="74" priority="25" stopIfTrue="1" operator="greaterThan">
      <formula>$E$19</formula>
    </cfRule>
    <cfRule type="cellIs" dxfId="73" priority="26" stopIfTrue="1" operator="equal">
      <formula>""</formula>
    </cfRule>
  </conditionalFormatting>
  <conditionalFormatting sqref="E20:AN20">
    <cfRule type="cellIs" dxfId="72" priority="27" stopIfTrue="1" operator="lessThan">
      <formula>$E$20</formula>
    </cfRule>
    <cfRule type="cellIs" dxfId="71" priority="28" stopIfTrue="1" operator="greaterThan">
      <formula>0</formula>
    </cfRule>
  </conditionalFormatting>
  <conditionalFormatting sqref="E21:AN21">
    <cfRule type="cellIs" dxfId="70" priority="29" stopIfTrue="1" operator="lessThan">
      <formula>$E$21</formula>
    </cfRule>
    <cfRule type="cellIs" dxfId="69" priority="30" stopIfTrue="1" operator="greaterThan">
      <formula>0</formula>
    </cfRule>
  </conditionalFormatting>
  <conditionalFormatting sqref="C24:AN24">
    <cfRule type="cellIs" dxfId="68" priority="31" stopIfTrue="1" operator="equal">
      <formula>$D$26</formula>
    </cfRule>
    <cfRule type="cellIs" dxfId="67" priority="32" stopIfTrue="1" operator="equal">
      <formula>$D$27</formula>
    </cfRule>
    <cfRule type="cellIs" dxfId="66" priority="33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1014</v>
      </c>
      <c r="G6" s="1">
        <v>1015</v>
      </c>
      <c r="H6" s="1">
        <v>1017</v>
      </c>
      <c r="I6" s="1">
        <v>1018</v>
      </c>
      <c r="J6" s="1">
        <v>1019</v>
      </c>
      <c r="K6" s="1">
        <v>1020</v>
      </c>
      <c r="L6" s="1">
        <v>1021</v>
      </c>
      <c r="M6" s="1">
        <v>1037</v>
      </c>
      <c r="N6" s="1">
        <v>1038</v>
      </c>
      <c r="O6" s="1">
        <v>1163</v>
      </c>
      <c r="P6" s="1">
        <v>1197</v>
      </c>
      <c r="Q6" s="1">
        <v>1198</v>
      </c>
      <c r="R6" s="1">
        <v>1199</v>
      </c>
      <c r="S6" s="1">
        <v>1496</v>
      </c>
      <c r="T6" s="1">
        <v>1504</v>
      </c>
      <c r="U6" s="1">
        <v>1505</v>
      </c>
      <c r="V6" s="1">
        <v>1507</v>
      </c>
      <c r="W6" s="1">
        <v>1508</v>
      </c>
      <c r="X6" s="1">
        <v>1510</v>
      </c>
      <c r="Y6" s="1">
        <v>1511</v>
      </c>
      <c r="Z6" s="1">
        <v>1513</v>
      </c>
      <c r="AA6" s="1">
        <v>1578</v>
      </c>
      <c r="AB6" s="1">
        <v>1579</v>
      </c>
      <c r="AC6" s="1">
        <v>1634</v>
      </c>
      <c r="AD6" s="1">
        <v>1776</v>
      </c>
      <c r="AE6" s="1">
        <v>1777</v>
      </c>
      <c r="AF6" s="1">
        <v>1778</v>
      </c>
      <c r="AG6" s="1">
        <v>1779</v>
      </c>
      <c r="AH6" s="1">
        <v>1780</v>
      </c>
      <c r="AI6" s="1">
        <v>1781</v>
      </c>
      <c r="AJ6" s="1">
        <v>1782</v>
      </c>
      <c r="AK6" s="1">
        <v>1786</v>
      </c>
      <c r="AL6" s="1">
        <v>2405</v>
      </c>
      <c r="AM6" s="1">
        <v>2413</v>
      </c>
      <c r="AN6" s="1">
        <v>2452</v>
      </c>
    </row>
    <row r="7" spans="1:69">
      <c r="A7" s="10">
        <v>11585</v>
      </c>
      <c r="B7" s="10">
        <v>265447</v>
      </c>
      <c r="C7" s="9" t="s">
        <v>14</v>
      </c>
      <c r="D7" s="3" t="s">
        <v>15</v>
      </c>
      <c r="E7" s="3">
        <v>25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11585</v>
      </c>
      <c r="B8" s="10">
        <v>265448</v>
      </c>
      <c r="C8" s="3" t="s">
        <v>14</v>
      </c>
      <c r="D8" s="3" t="s">
        <v>16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11585</v>
      </c>
      <c r="B9" s="10">
        <v>265449</v>
      </c>
      <c r="C9" s="3" t="s">
        <v>14</v>
      </c>
      <c r="D9" s="3" t="s">
        <v>17</v>
      </c>
      <c r="E9" s="3">
        <v>85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11585</v>
      </c>
      <c r="B10" s="10">
        <v>265450</v>
      </c>
      <c r="C10" s="3" t="s">
        <v>14</v>
      </c>
      <c r="D10" s="3" t="s">
        <v>18</v>
      </c>
      <c r="E10" s="3">
        <v>85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11585</v>
      </c>
      <c r="B11" s="10">
        <v>265451</v>
      </c>
      <c r="C11" s="3" t="s">
        <v>14</v>
      </c>
      <c r="D11" s="3" t="s">
        <v>19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11585</v>
      </c>
      <c r="B12" s="10">
        <v>265452</v>
      </c>
      <c r="C12" s="3" t="s">
        <v>14</v>
      </c>
      <c r="D12" s="3" t="s">
        <v>20</v>
      </c>
      <c r="E12" s="3">
        <v>85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11585</v>
      </c>
      <c r="B13" s="10">
        <v>265453</v>
      </c>
      <c r="C13" s="3" t="s">
        <v>14</v>
      </c>
      <c r="D13" s="3" t="s">
        <v>21</v>
      </c>
      <c r="E13" s="3">
        <v>85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11585</v>
      </c>
      <c r="B14" s="10">
        <v>265454</v>
      </c>
      <c r="C14" s="3" t="s">
        <v>14</v>
      </c>
      <c r="D14" s="3" t="s">
        <v>22</v>
      </c>
      <c r="E14" s="3">
        <v>85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11585</v>
      </c>
      <c r="B15" s="10">
        <v>265455</v>
      </c>
      <c r="C15" s="3" t="s">
        <v>14</v>
      </c>
      <c r="D15" s="3" t="s">
        <v>23</v>
      </c>
      <c r="E15" s="3">
        <v>85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11585</v>
      </c>
      <c r="B16" s="10">
        <v>265456</v>
      </c>
      <c r="C16" s="3" t="s">
        <v>14</v>
      </c>
      <c r="D16" s="3" t="s">
        <v>24</v>
      </c>
      <c r="E16" s="3">
        <v>85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11585</v>
      </c>
      <c r="B17" s="10">
        <v>265457</v>
      </c>
      <c r="C17" s="3" t="s">
        <v>14</v>
      </c>
      <c r="D17" s="3" t="s">
        <v>25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11585</v>
      </c>
      <c r="B18" s="10">
        <v>265458</v>
      </c>
      <c r="C18" s="3" t="s">
        <v>14</v>
      </c>
      <c r="D18" s="3" t="s">
        <v>26</v>
      </c>
      <c r="E18" s="3">
        <v>25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11585</v>
      </c>
      <c r="B19" s="10">
        <v>265459</v>
      </c>
      <c r="C19" s="3" t="s">
        <v>14</v>
      </c>
      <c r="D19" s="3" t="s">
        <v>27</v>
      </c>
      <c r="E19" s="3">
        <v>150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11585</v>
      </c>
      <c r="B20" s="10">
        <v>265460</v>
      </c>
      <c r="C20" s="11" t="s">
        <v>28</v>
      </c>
      <c r="D20" s="11" t="s">
        <v>29</v>
      </c>
      <c r="E20" s="11">
        <v>-10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11585</v>
      </c>
      <c r="B21" s="10">
        <v>265461</v>
      </c>
      <c r="C21" s="11" t="s">
        <v>28</v>
      </c>
      <c r="D21" s="11" t="s">
        <v>30</v>
      </c>
      <c r="E21" s="11">
        <v>-50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F24" s="13">
        <f>SUM($F$7:$F$21)</f>
        <v>0</v>
      </c>
      <c r="G24" s="13">
        <f>SUM($G$7:$G$21)</f>
        <v>0</v>
      </c>
      <c r="H24" s="13">
        <f>SUM($H$7:$H$21)</f>
        <v>0</v>
      </c>
      <c r="I24" s="13">
        <f>SUM($I$7:$I$21)</f>
        <v>0</v>
      </c>
      <c r="J24" s="13">
        <f>SUM($J$7:$J$21)</f>
        <v>0</v>
      </c>
      <c r="K24" s="13">
        <f>SUM($K$7:$K$21)</f>
        <v>0</v>
      </c>
      <c r="L24" s="13">
        <f>SUM($L$7:$L$21)</f>
        <v>0</v>
      </c>
      <c r="M24" s="13">
        <f>SUM($M$7:$M$21)</f>
        <v>0</v>
      </c>
      <c r="N24" s="13">
        <f>SUM($N$7:$N$21)</f>
        <v>0</v>
      </c>
      <c r="O24" s="13">
        <f>SUM($O$7:$O$21)</f>
        <v>0</v>
      </c>
      <c r="P24" s="13">
        <f>SUM($P$7:$P$21)</f>
        <v>0</v>
      </c>
      <c r="Q24" s="13">
        <f>SUM($Q$7:$Q$21)</f>
        <v>0</v>
      </c>
      <c r="R24" s="13">
        <f>SUM($R$7:$R$21)</f>
        <v>0</v>
      </c>
      <c r="S24" s="13">
        <f>SUM($S$7:$S$21)</f>
        <v>0</v>
      </c>
      <c r="T24" s="13">
        <f>SUM($T$7:$T$21)</f>
        <v>0</v>
      </c>
      <c r="U24" s="13">
        <f>SUM($U$7:$U$21)</f>
        <v>0</v>
      </c>
      <c r="V24" s="13">
        <f>SUM($V$7:$V$21)</f>
        <v>0</v>
      </c>
      <c r="W24" s="13">
        <f>SUM($W$7:$W$21)</f>
        <v>0</v>
      </c>
      <c r="X24" s="13">
        <f>SUM($X$7:$X$21)</f>
        <v>0</v>
      </c>
      <c r="Y24" s="13">
        <f>SUM($Y$7:$Y$21)</f>
        <v>0</v>
      </c>
      <c r="Z24" s="13">
        <f>SUM($Z$7:$Z$21)</f>
        <v>0</v>
      </c>
      <c r="AA24" s="13">
        <f>SUM($AA$7:$AA$21)</f>
        <v>0</v>
      </c>
      <c r="AB24" s="13">
        <f>SUM($AB$7:$AB$21)</f>
        <v>0</v>
      </c>
      <c r="AC24" s="13">
        <f>SUM($AC$7:$AC$21)</f>
        <v>0</v>
      </c>
      <c r="AD24" s="13">
        <f>SUM($AD$7:$AD$21)</f>
        <v>0</v>
      </c>
      <c r="AE24" s="13">
        <f>SUM($AE$7:$AE$21)</f>
        <v>0</v>
      </c>
      <c r="AF24" s="13">
        <f>SUM($AF$7:$AF$21)</f>
        <v>0</v>
      </c>
      <c r="AG24" s="13">
        <f>SUM($AG$7:$AG$21)</f>
        <v>0</v>
      </c>
      <c r="AH24" s="13">
        <f>SUM($AH$7:$AH$21)</f>
        <v>0</v>
      </c>
      <c r="AI24" s="13">
        <f>SUM($AI$7:$AI$21)</f>
        <v>0</v>
      </c>
      <c r="AJ24" s="13">
        <f>SUM($AJ$7:$AJ$21)</f>
        <v>0</v>
      </c>
      <c r="AK24" s="13">
        <f>SUM($AK$7:$AK$21)</f>
        <v>0</v>
      </c>
      <c r="AL24" s="13">
        <f>SUM($AL$7:$AL$21)</f>
        <v>0</v>
      </c>
      <c r="AM24" s="13">
        <f>SUM($AM$7:$AM$21)</f>
        <v>0</v>
      </c>
      <c r="AN24" s="13">
        <f>SUM($AN$7:$AN$21)</f>
        <v>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34</v>
      </c>
      <c r="E25" t="s">
        <v>35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AN7">
    <cfRule type="cellIs" dxfId="65" priority="1" stopIfTrue="1" operator="greaterThan">
      <formula>$E$7</formula>
    </cfRule>
    <cfRule type="cellIs" dxfId="64" priority="2" stopIfTrue="1" operator="equal">
      <formula>""</formula>
    </cfRule>
  </conditionalFormatting>
  <conditionalFormatting sqref="E8:AN8">
    <cfRule type="cellIs" dxfId="63" priority="3" stopIfTrue="1" operator="greaterThan">
      <formula>$E$8</formula>
    </cfRule>
    <cfRule type="cellIs" dxfId="62" priority="4" stopIfTrue="1" operator="equal">
      <formula>""</formula>
    </cfRule>
  </conditionalFormatting>
  <conditionalFormatting sqref="E9:AN9">
    <cfRule type="cellIs" dxfId="61" priority="5" stopIfTrue="1" operator="greaterThan">
      <formula>$E$9</formula>
    </cfRule>
    <cfRule type="cellIs" dxfId="60" priority="6" stopIfTrue="1" operator="equal">
      <formula>""</formula>
    </cfRule>
  </conditionalFormatting>
  <conditionalFormatting sqref="E10:AN10">
    <cfRule type="cellIs" dxfId="59" priority="7" stopIfTrue="1" operator="greaterThan">
      <formula>$E$10</formula>
    </cfRule>
    <cfRule type="cellIs" dxfId="58" priority="8" stopIfTrue="1" operator="equal">
      <formula>""</formula>
    </cfRule>
  </conditionalFormatting>
  <conditionalFormatting sqref="E11:AN11">
    <cfRule type="cellIs" dxfId="57" priority="9" stopIfTrue="1" operator="greaterThan">
      <formula>$E$11</formula>
    </cfRule>
    <cfRule type="cellIs" dxfId="56" priority="10" stopIfTrue="1" operator="equal">
      <formula>""</formula>
    </cfRule>
  </conditionalFormatting>
  <conditionalFormatting sqref="E12:AN12">
    <cfRule type="cellIs" dxfId="55" priority="11" stopIfTrue="1" operator="greaterThan">
      <formula>$E$12</formula>
    </cfRule>
    <cfRule type="cellIs" dxfId="54" priority="12" stopIfTrue="1" operator="equal">
      <formula>""</formula>
    </cfRule>
  </conditionalFormatting>
  <conditionalFormatting sqref="E13:AN13">
    <cfRule type="cellIs" dxfId="53" priority="13" stopIfTrue="1" operator="greaterThan">
      <formula>$E$13</formula>
    </cfRule>
    <cfRule type="cellIs" dxfId="52" priority="14" stopIfTrue="1" operator="equal">
      <formula>""</formula>
    </cfRule>
  </conditionalFormatting>
  <conditionalFormatting sqref="E14:AN14">
    <cfRule type="cellIs" dxfId="51" priority="15" stopIfTrue="1" operator="greaterThan">
      <formula>$E$14</formula>
    </cfRule>
    <cfRule type="cellIs" dxfId="50" priority="16" stopIfTrue="1" operator="equal">
      <formula>""</formula>
    </cfRule>
  </conditionalFormatting>
  <conditionalFormatting sqref="E15:AN15">
    <cfRule type="cellIs" dxfId="49" priority="17" stopIfTrue="1" operator="greaterThan">
      <formula>$E$15</formula>
    </cfRule>
    <cfRule type="cellIs" dxfId="48" priority="18" stopIfTrue="1" operator="equal">
      <formula>""</formula>
    </cfRule>
  </conditionalFormatting>
  <conditionalFormatting sqref="E16:AN16">
    <cfRule type="cellIs" dxfId="47" priority="19" stopIfTrue="1" operator="greaterThan">
      <formula>$E$16</formula>
    </cfRule>
    <cfRule type="cellIs" dxfId="46" priority="20" stopIfTrue="1" operator="equal">
      <formula>""</formula>
    </cfRule>
  </conditionalFormatting>
  <conditionalFormatting sqref="E17:AN17">
    <cfRule type="cellIs" dxfId="45" priority="21" stopIfTrue="1" operator="greaterThan">
      <formula>$E$17</formula>
    </cfRule>
    <cfRule type="cellIs" dxfId="44" priority="22" stopIfTrue="1" operator="equal">
      <formula>""</formula>
    </cfRule>
  </conditionalFormatting>
  <conditionalFormatting sqref="E18:AN18">
    <cfRule type="cellIs" dxfId="43" priority="23" stopIfTrue="1" operator="greaterThan">
      <formula>$E$18</formula>
    </cfRule>
    <cfRule type="cellIs" dxfId="42" priority="24" stopIfTrue="1" operator="equal">
      <formula>""</formula>
    </cfRule>
  </conditionalFormatting>
  <conditionalFormatting sqref="E19:AN19">
    <cfRule type="cellIs" dxfId="41" priority="25" stopIfTrue="1" operator="greaterThan">
      <formula>$E$19</formula>
    </cfRule>
    <cfRule type="cellIs" dxfId="40" priority="26" stopIfTrue="1" operator="equal">
      <formula>""</formula>
    </cfRule>
  </conditionalFormatting>
  <conditionalFormatting sqref="E20:AN20">
    <cfRule type="cellIs" dxfId="39" priority="27" stopIfTrue="1" operator="lessThan">
      <formula>$E$20</formula>
    </cfRule>
    <cfRule type="cellIs" dxfId="38" priority="28" stopIfTrue="1" operator="greaterThan">
      <formula>0</formula>
    </cfRule>
  </conditionalFormatting>
  <conditionalFormatting sqref="E21:AN21">
    <cfRule type="cellIs" dxfId="37" priority="29" stopIfTrue="1" operator="lessThan">
      <formula>$E$21</formula>
    </cfRule>
    <cfRule type="cellIs" dxfId="36" priority="30" stopIfTrue="1" operator="greaterThan">
      <formula>0</formula>
    </cfRule>
  </conditionalFormatting>
  <conditionalFormatting sqref="C24:AN24">
    <cfRule type="cellIs" dxfId="35" priority="31" stopIfTrue="1" operator="equal">
      <formula>$D$26</formula>
    </cfRule>
    <cfRule type="cellIs" dxfId="34" priority="32" stopIfTrue="1" operator="equal">
      <formula>$D$27</formula>
    </cfRule>
    <cfRule type="cellIs" dxfId="33" priority="33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40</v>
      </c>
    </row>
    <row r="2" spans="1:69" ht="17">
      <c r="D2" s="4" t="s">
        <v>1</v>
      </c>
      <c r="G2" s="17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0">
        <v>1014</v>
      </c>
      <c r="G6" s="20">
        <v>1015</v>
      </c>
      <c r="H6" s="20">
        <v>1017</v>
      </c>
      <c r="I6" s="20">
        <v>1018</v>
      </c>
      <c r="J6" s="20">
        <v>1019</v>
      </c>
      <c r="K6" s="20">
        <v>1020</v>
      </c>
      <c r="L6" s="20">
        <v>1021</v>
      </c>
      <c r="M6" s="20">
        <v>1037</v>
      </c>
      <c r="N6" s="20">
        <v>1038</v>
      </c>
      <c r="O6" s="20">
        <v>1163</v>
      </c>
      <c r="P6" s="20">
        <v>1197</v>
      </c>
      <c r="Q6" s="20">
        <v>1198</v>
      </c>
      <c r="R6" s="20">
        <v>1199</v>
      </c>
      <c r="S6" s="20">
        <v>1496</v>
      </c>
      <c r="T6" s="20">
        <v>1504</v>
      </c>
      <c r="U6" s="20">
        <v>1505</v>
      </c>
      <c r="V6" s="20">
        <v>1507</v>
      </c>
      <c r="W6" s="20">
        <v>1508</v>
      </c>
      <c r="X6" s="20">
        <v>1510</v>
      </c>
      <c r="Y6" s="20">
        <v>1511</v>
      </c>
      <c r="Z6" s="20">
        <v>1513</v>
      </c>
      <c r="AA6" s="20">
        <v>1578</v>
      </c>
      <c r="AB6" s="20">
        <v>1579</v>
      </c>
      <c r="AC6" s="20">
        <v>1634</v>
      </c>
      <c r="AD6" s="20">
        <v>1776</v>
      </c>
      <c r="AE6" s="20">
        <v>1777</v>
      </c>
      <c r="AF6" s="20">
        <v>1778</v>
      </c>
      <c r="AG6" s="20">
        <v>1779</v>
      </c>
      <c r="AH6" s="20">
        <v>1780</v>
      </c>
      <c r="AI6" s="20">
        <v>1781</v>
      </c>
      <c r="AJ6" s="20">
        <v>1782</v>
      </c>
      <c r="AK6" s="20">
        <v>1786</v>
      </c>
      <c r="AL6" s="20">
        <v>2405</v>
      </c>
      <c r="AM6" s="20">
        <v>2413</v>
      </c>
      <c r="AN6" s="20">
        <v>2452</v>
      </c>
    </row>
    <row r="7" spans="1:69" ht="28">
      <c r="A7" s="10">
        <v>11585</v>
      </c>
      <c r="B7" s="10">
        <v>265447</v>
      </c>
      <c r="C7" s="9" t="s">
        <v>14</v>
      </c>
      <c r="D7" s="3" t="s">
        <v>15</v>
      </c>
      <c r="E7" s="3">
        <v>25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11585</v>
      </c>
      <c r="B8" s="10">
        <v>265448</v>
      </c>
      <c r="C8" s="3" t="s">
        <v>14</v>
      </c>
      <c r="D8" s="3" t="s">
        <v>16</v>
      </c>
      <c r="E8" s="3">
        <v>50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11585</v>
      </c>
      <c r="B9" s="10">
        <v>265449</v>
      </c>
      <c r="C9" s="3" t="s">
        <v>14</v>
      </c>
      <c r="D9" s="3" t="s">
        <v>17</v>
      </c>
      <c r="E9" s="3">
        <v>85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11585</v>
      </c>
      <c r="B10" s="10">
        <v>265450</v>
      </c>
      <c r="C10" s="3" t="s">
        <v>14</v>
      </c>
      <c r="D10" s="3" t="s">
        <v>18</v>
      </c>
      <c r="E10" s="3">
        <v>85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11585</v>
      </c>
      <c r="B11" s="10">
        <v>265451</v>
      </c>
      <c r="C11" s="3" t="s">
        <v>14</v>
      </c>
      <c r="D11" s="3" t="s">
        <v>19</v>
      </c>
      <c r="E11" s="3">
        <v>85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11585</v>
      </c>
      <c r="B12" s="10">
        <v>265452</v>
      </c>
      <c r="C12" s="3" t="s">
        <v>14</v>
      </c>
      <c r="D12" s="3" t="s">
        <v>20</v>
      </c>
      <c r="E12" s="3">
        <v>85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11585</v>
      </c>
      <c r="B13" s="10">
        <v>265453</v>
      </c>
      <c r="C13" s="3" t="s">
        <v>14</v>
      </c>
      <c r="D13" s="3" t="s">
        <v>21</v>
      </c>
      <c r="E13" s="3">
        <v>85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11585</v>
      </c>
      <c r="B14" s="10">
        <v>265454</v>
      </c>
      <c r="C14" s="3" t="s">
        <v>14</v>
      </c>
      <c r="D14" s="3" t="s">
        <v>22</v>
      </c>
      <c r="E14" s="3">
        <v>85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11585</v>
      </c>
      <c r="B15" s="10">
        <v>265455</v>
      </c>
      <c r="C15" s="3" t="s">
        <v>14</v>
      </c>
      <c r="D15" s="3" t="s">
        <v>23</v>
      </c>
      <c r="E15" s="3">
        <v>85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11585</v>
      </c>
      <c r="B16" s="10">
        <v>265456</v>
      </c>
      <c r="C16" s="3" t="s">
        <v>14</v>
      </c>
      <c r="D16" s="3" t="s">
        <v>24</v>
      </c>
      <c r="E16" s="3">
        <v>85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11585</v>
      </c>
      <c r="B17" s="10">
        <v>265457</v>
      </c>
      <c r="C17" s="3" t="s">
        <v>14</v>
      </c>
      <c r="D17" s="3" t="s">
        <v>25</v>
      </c>
      <c r="E17" s="3">
        <v>70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11585</v>
      </c>
      <c r="B18" s="10">
        <v>265458</v>
      </c>
      <c r="C18" s="3" t="s">
        <v>14</v>
      </c>
      <c r="D18" s="3" t="s">
        <v>26</v>
      </c>
      <c r="E18" s="3">
        <v>25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11585</v>
      </c>
      <c r="B19" s="10">
        <v>265459</v>
      </c>
      <c r="C19" s="3" t="s">
        <v>14</v>
      </c>
      <c r="D19" s="3" t="s">
        <v>27</v>
      </c>
      <c r="E19" s="3">
        <v>150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11585</v>
      </c>
      <c r="B20" s="10">
        <v>265460</v>
      </c>
      <c r="C20" s="11" t="s">
        <v>28</v>
      </c>
      <c r="D20" s="11" t="s">
        <v>29</v>
      </c>
      <c r="E20" s="11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12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10">
        <v>11585</v>
      </c>
      <c r="B21" s="10">
        <v>265461</v>
      </c>
      <c r="C21" s="11" t="s">
        <v>28</v>
      </c>
      <c r="D21" s="11" t="s">
        <v>30</v>
      </c>
      <c r="E21" s="11">
        <v>-50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12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31</v>
      </c>
      <c r="E23">
        <f>SUMIF($E$6:$E$21, "&gt;0")</f>
        <v>1000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F24" s="13">
        <f>SUM($F$7:$F$21)</f>
        <v>0</v>
      </c>
      <c r="G24" s="13">
        <f>SUM($G$7:$G$21)</f>
        <v>0</v>
      </c>
      <c r="H24" s="13">
        <f>SUM($H$7:$H$21)</f>
        <v>0</v>
      </c>
      <c r="I24" s="13">
        <f>SUM($I$7:$I$21)</f>
        <v>0</v>
      </c>
      <c r="J24" s="13">
        <f>SUM($J$7:$J$21)</f>
        <v>0</v>
      </c>
      <c r="K24" s="13">
        <f>SUM($K$7:$K$21)</f>
        <v>0</v>
      </c>
      <c r="L24" s="13">
        <f>SUM($L$7:$L$21)</f>
        <v>0</v>
      </c>
      <c r="M24" s="13">
        <f>SUM($M$7:$M$21)</f>
        <v>0</v>
      </c>
      <c r="N24" s="13">
        <f>SUM($N$7:$N$21)</f>
        <v>0</v>
      </c>
      <c r="O24" s="13">
        <f>SUM($O$7:$O$21)</f>
        <v>0</v>
      </c>
      <c r="P24" s="13">
        <f>SUM($P$7:$P$21)</f>
        <v>0</v>
      </c>
      <c r="Q24" s="13">
        <f>SUM($Q$7:$Q$21)</f>
        <v>0</v>
      </c>
      <c r="R24" s="13">
        <f>SUM($R$7:$R$21)</f>
        <v>0</v>
      </c>
      <c r="S24" s="13">
        <f>SUM($S$7:$S$21)</f>
        <v>0</v>
      </c>
      <c r="T24" s="13">
        <f>SUM($T$7:$T$21)</f>
        <v>0</v>
      </c>
      <c r="U24" s="13">
        <f>SUM($U$7:$U$21)</f>
        <v>0</v>
      </c>
      <c r="V24" s="13">
        <f>SUM($V$7:$V$21)</f>
        <v>0</v>
      </c>
      <c r="W24" s="13">
        <f>SUM($W$7:$W$21)</f>
        <v>0</v>
      </c>
      <c r="X24" s="13">
        <f>SUM($X$7:$X$21)</f>
        <v>0</v>
      </c>
      <c r="Y24" s="13">
        <f>SUM($Y$7:$Y$21)</f>
        <v>0</v>
      </c>
      <c r="Z24" s="13">
        <f>SUM($Z$7:$Z$21)</f>
        <v>0</v>
      </c>
      <c r="AA24" s="13">
        <f>SUM($AA$7:$AA$21)</f>
        <v>0</v>
      </c>
      <c r="AB24" s="13">
        <f>SUM($AB$7:$AB$21)</f>
        <v>0</v>
      </c>
      <c r="AC24" s="13">
        <f>SUM($AC$7:$AC$21)</f>
        <v>0</v>
      </c>
      <c r="AD24" s="13">
        <f>SUM($AD$7:$AD$21)</f>
        <v>0</v>
      </c>
      <c r="AE24" s="13">
        <f>SUM($AE$7:$AE$21)</f>
        <v>0</v>
      </c>
      <c r="AF24" s="13">
        <f>SUM($AF$7:$AF$21)</f>
        <v>0</v>
      </c>
      <c r="AG24" s="13">
        <f>SUM($AG$7:$AG$21)</f>
        <v>0</v>
      </c>
      <c r="AH24" s="13">
        <f>SUM($AH$7:$AH$21)</f>
        <v>0</v>
      </c>
      <c r="AI24" s="13">
        <f>SUM($AI$7:$AI$21)</f>
        <v>0</v>
      </c>
      <c r="AJ24" s="13">
        <f>SUM($AJ$7:$AJ$21)</f>
        <v>0</v>
      </c>
      <c r="AK24" s="13">
        <f>SUM($AK$7:$AK$21)</f>
        <v>0</v>
      </c>
      <c r="AL24" s="13">
        <f>SUM($AL$7:$AL$21)</f>
        <v>0</v>
      </c>
      <c r="AM24" s="13">
        <f>SUM($AM$7:$AM$21)</f>
        <v>0</v>
      </c>
      <c r="AN24" s="13">
        <f>SUM($AN$7:$AN$21)</f>
        <v>0</v>
      </c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D25" t="s">
        <v>34</v>
      </c>
      <c r="E25" t="s">
        <v>35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33</v>
      </c>
      <c r="D26" s="14">
        <f>LARGE($F$24:$AN$24,1)</f>
        <v>0</v>
      </c>
      <c r="E26">
        <f>INDEX($F$6:$AN$6,MATCH($D$26,$F$24:$AN$24,0))</f>
        <v>1014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36</v>
      </c>
      <c r="D27" s="15">
        <f>LARGE($F$24:$AN$24,2)</f>
        <v>0</v>
      </c>
      <c r="E27">
        <f>INDEX($F$6:$AN$6,MATCH($D$27,$F$24:$AN$24,0))</f>
        <v>1014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6">
        <f>LARGE($F$24:$AN$24,3)</f>
        <v>0</v>
      </c>
      <c r="E28">
        <f>INDEX($F$6:$AN$6,MATCH($D$28,$F$24:$AN$24,0))</f>
        <v>1014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32" priority="1" stopIfTrue="1" operator="greaterThan">
      <formula>$E$7</formula>
    </cfRule>
    <cfRule type="cellIs" dxfId="31" priority="2" stopIfTrue="1" operator="equal">
      <formula>""</formula>
    </cfRule>
  </conditionalFormatting>
  <conditionalFormatting sqref="E8">
    <cfRule type="cellIs" dxfId="30" priority="3" stopIfTrue="1" operator="greaterThan">
      <formula>$E$8</formula>
    </cfRule>
    <cfRule type="cellIs" dxfId="29" priority="4" stopIfTrue="1" operator="equal">
      <formula>""</formula>
    </cfRule>
  </conditionalFormatting>
  <conditionalFormatting sqref="E9">
    <cfRule type="cellIs" dxfId="28" priority="5" stopIfTrue="1" operator="greaterThan">
      <formula>$E$9</formula>
    </cfRule>
    <cfRule type="cellIs" dxfId="27" priority="6" stopIfTrue="1" operator="equal">
      <formula>""</formula>
    </cfRule>
  </conditionalFormatting>
  <conditionalFormatting sqref="E10">
    <cfRule type="cellIs" dxfId="26" priority="7" stopIfTrue="1" operator="greaterThan">
      <formula>$E$10</formula>
    </cfRule>
    <cfRule type="cellIs" dxfId="25" priority="8" stopIfTrue="1" operator="equal">
      <formula>""</formula>
    </cfRule>
  </conditionalFormatting>
  <conditionalFormatting sqref="E11">
    <cfRule type="cellIs" dxfId="24" priority="9" stopIfTrue="1" operator="greaterThan">
      <formula>$E$11</formula>
    </cfRule>
    <cfRule type="cellIs" dxfId="23" priority="10" stopIfTrue="1" operator="equal">
      <formula>""</formula>
    </cfRule>
  </conditionalFormatting>
  <conditionalFormatting sqref="E12">
    <cfRule type="cellIs" dxfId="22" priority="11" stopIfTrue="1" operator="greaterThan">
      <formula>$E$12</formula>
    </cfRule>
    <cfRule type="cellIs" dxfId="21" priority="12" stopIfTrue="1" operator="equal">
      <formula>""</formula>
    </cfRule>
  </conditionalFormatting>
  <conditionalFormatting sqref="E13">
    <cfRule type="cellIs" dxfId="20" priority="13" stopIfTrue="1" operator="greaterThan">
      <formula>$E$13</formula>
    </cfRule>
    <cfRule type="cellIs" dxfId="19" priority="14" stopIfTrue="1" operator="equal">
      <formula>""</formula>
    </cfRule>
  </conditionalFormatting>
  <conditionalFormatting sqref="E14">
    <cfRule type="cellIs" dxfId="18" priority="15" stopIfTrue="1" operator="greaterThan">
      <formula>$E$14</formula>
    </cfRule>
    <cfRule type="cellIs" dxfId="17" priority="16" stopIfTrue="1" operator="equal">
      <formula>""</formula>
    </cfRule>
  </conditionalFormatting>
  <conditionalFormatting sqref="E15">
    <cfRule type="cellIs" dxfId="16" priority="17" stopIfTrue="1" operator="greaterThan">
      <formula>$E$15</formula>
    </cfRule>
    <cfRule type="cellIs" dxfId="15" priority="18" stopIfTrue="1" operator="equal">
      <formula>""</formula>
    </cfRule>
  </conditionalFormatting>
  <conditionalFormatting sqref="E16">
    <cfRule type="cellIs" dxfId="14" priority="19" stopIfTrue="1" operator="greaterThan">
      <formula>$E$16</formula>
    </cfRule>
    <cfRule type="cellIs" dxfId="13" priority="20" stopIfTrue="1" operator="equal">
      <formula>""</formula>
    </cfRule>
  </conditionalFormatting>
  <conditionalFormatting sqref="E17">
    <cfRule type="cellIs" dxfId="12" priority="21" stopIfTrue="1" operator="greaterThan">
      <formula>$E$17</formula>
    </cfRule>
    <cfRule type="cellIs" dxfId="11" priority="22" stopIfTrue="1" operator="equal">
      <formula>""</formula>
    </cfRule>
  </conditionalFormatting>
  <conditionalFormatting sqref="E18">
    <cfRule type="cellIs" dxfId="10" priority="23" stopIfTrue="1" operator="greaterThan">
      <formula>$E$18</formula>
    </cfRule>
    <cfRule type="cellIs" dxfId="9" priority="24" stopIfTrue="1" operator="equal">
      <formula>""</formula>
    </cfRule>
  </conditionalFormatting>
  <conditionalFormatting sqref="E19">
    <cfRule type="cellIs" dxfId="8" priority="25" stopIfTrue="1" operator="greaterThan">
      <formula>$E$19</formula>
    </cfRule>
    <cfRule type="cellIs" dxfId="7" priority="26" stopIfTrue="1" operator="equal">
      <formula>""</formula>
    </cfRule>
  </conditionalFormatting>
  <conditionalFormatting sqref="E20">
    <cfRule type="cellIs" dxfId="6" priority="27" stopIfTrue="1" operator="lessThan">
      <formula>$E$20</formula>
    </cfRule>
    <cfRule type="cellIs" dxfId="5" priority="28" stopIfTrue="1" operator="greaterThan">
      <formula>0</formula>
    </cfRule>
  </conditionalFormatting>
  <conditionalFormatting sqref="E21">
    <cfRule type="cellIs" dxfId="4" priority="29" stopIfTrue="1" operator="lessThan">
      <formula>$E$21</formula>
    </cfRule>
    <cfRule type="cellIs" dxfId="3" priority="30" stopIfTrue="1" operator="greaterThan">
      <formula>0</formula>
    </cfRule>
  </conditionalFormatting>
  <conditionalFormatting sqref="C24:AN24">
    <cfRule type="cellIs" dxfId="2" priority="31" stopIfTrue="1" operator="equal">
      <formula>$D$26</formula>
    </cfRule>
    <cfRule type="cellIs" dxfId="1" priority="32" stopIfTrue="1" operator="equal">
      <formula>$D$27</formula>
    </cfRule>
    <cfRule type="cellIs" dxfId="0" priority="33" stopIfTrue="1" operator="equal">
      <formula>$D$28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2016-04-27T15:20:21Z</dcterms:modified>
</cp:coreProperties>
</file>