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14640" windowHeight="1048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6" i="8"/>
  <c r="H16"/>
  <c r="G16"/>
  <c r="F16"/>
  <c r="E15"/>
  <c r="I16" i="7"/>
  <c r="H16"/>
  <c r="G16"/>
  <c r="F16"/>
  <c r="E15"/>
  <c r="I16" i="6"/>
  <c r="H16"/>
  <c r="G16"/>
  <c r="F16"/>
  <c r="E15"/>
  <c r="I16" i="5"/>
  <c r="H16"/>
  <c r="G16"/>
  <c r="F16"/>
  <c r="E15"/>
  <c r="I16" i="4"/>
  <c r="H16"/>
  <c r="G16"/>
  <c r="F16"/>
  <c r="E15"/>
  <c r="E15" i="9"/>
  <c r="I16"/>
  <c r="H16"/>
  <c r="G16"/>
  <c r="F16"/>
  <c r="D20"/>
  <c r="E20"/>
  <c r="D19"/>
  <c r="E19"/>
  <c r="D18"/>
  <c r="E18"/>
  <c r="G7" i="1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F13"/>
  <c r="F12"/>
  <c r="F11"/>
  <c r="F10"/>
  <c r="F9"/>
  <c r="F8"/>
  <c r="F7"/>
  <c r="E15"/>
  <c r="I16"/>
  <c r="G16"/>
  <c r="H16"/>
  <c r="F16"/>
  <c r="D19"/>
  <c r="E19"/>
  <c r="D20"/>
  <c r="E20"/>
  <c r="D18"/>
  <c r="E18"/>
</calcChain>
</file>

<file path=xl/sharedStrings.xml><?xml version="1.0" encoding="utf-8"?>
<sst xmlns="http://schemas.openxmlformats.org/spreadsheetml/2006/main" count="239" uniqueCount="33">
  <si>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</si>
  <si>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</si>
  <si>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</si>
  <si>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</si>
  <si>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</si>
  <si>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</si>
  <si>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</si>
  <si>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</si>
  <si>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</si>
  <si>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</si>
  <si>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</si>
  <si>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</si>
  <si>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Criminal Justice</t>
  </si>
  <si>
    <t>P</t>
  </si>
  <si>
    <t>Standard</t>
  </si>
  <si>
    <t>Written Exam</t>
  </si>
  <si>
    <t>Oral Interview</t>
  </si>
  <si>
    <t>Traffic Stop</t>
  </si>
  <si>
    <t>Identification Exercise</t>
  </si>
  <si>
    <t>Call for Service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</si>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</sst>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19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 xmlns:a="http://schemas.openxmlformats.org/drawingml/2006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 xmlns:a="http://schemas.openxmlformats.org/drawingml/2006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7" t="s">
        <v>31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5001</v>
      </c>
      <c r="G6" s="1">
        <v>5153</v>
      </c>
      <c r="H6" s="1">
        <v>5287</v>
      </c>
      <c r="I6" s="1">
        <v>5338</v>
      </c>
    </row>
    <row r="7" spans="1:69">
      <c r="A7" s="10">
        <v>11510</v>
      </c>
      <c r="B7" s="10">
        <v>264861</v>
      </c>
      <c r="C7" s="9" t="s">
        <v>14</v>
      </c>
      <c r="D7" s="3" t="s">
        <v>15</v>
      </c>
      <c r="E7" s="3">
        <v>100</v>
      </c>
      <c r="F7" s="18">
        <f>IF(ISERROR(AVERAGE(Judge1:Judge5!F7))," ", AVERAGE(Judge1:Judge5!F7))</f>
        <v>64</v>
      </c>
      <c r="G7" s="18">
        <f>IF(ISERROR(AVERAGE(Judge1:Judge5!G7))," ", AVERAGE(Judge1:Judge5!G7))</f>
        <v>64</v>
      </c>
      <c r="H7" s="18" t="str">
        <f>IF(ISERROR(AVERAGE(Judge1:Judge5!H7))," ", AVERAGE(Judge1:Judge5!H7))</f>
        <v xml:space="preserve"> </v>
      </c>
      <c r="I7" s="18">
        <f>IF(ISERROR(AVERAGE(Judge1:Judge5!I7))," ", AVERAGE(Judge1:Judge5!I7))</f>
        <v>74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11510</v>
      </c>
      <c r="B8" s="10">
        <v>100216</v>
      </c>
      <c r="C8" s="3" t="s">
        <v>14</v>
      </c>
      <c r="D8" s="3" t="s">
        <v>16</v>
      </c>
      <c r="E8" s="3">
        <v>200</v>
      </c>
      <c r="F8" s="18">
        <f>IF(ISERROR(AVERAGE(Judge1:Judge5!F8))," ", AVERAGE(Judge1:Judge5!F8))</f>
        <v>200</v>
      </c>
      <c r="G8" s="18">
        <f>IF(ISERROR(AVERAGE(Judge1:Judge5!G8))," ", AVERAGE(Judge1:Judge5!G8))</f>
        <v>200</v>
      </c>
      <c r="H8" s="18" t="str">
        <f>IF(ISERROR(AVERAGE(Judge1:Judge5!H8))," ", AVERAGE(Judge1:Judge5!H8))</f>
        <v xml:space="preserve"> </v>
      </c>
      <c r="I8" s="18">
        <f>IF(ISERROR(AVERAGE(Judge1:Judge5!I8))," ", AVERAGE(Judge1:Judge5!I8))</f>
        <v>179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11510</v>
      </c>
      <c r="B9" s="10">
        <v>264862</v>
      </c>
      <c r="C9" s="3" t="s">
        <v>14</v>
      </c>
      <c r="D9" s="3" t="s">
        <v>17</v>
      </c>
      <c r="E9" s="3">
        <v>300</v>
      </c>
      <c r="F9" s="18">
        <f>IF(ISERROR(AVERAGE(Judge1:Judge5!F9))," ", AVERAGE(Judge1:Judge5!F9))</f>
        <v>240</v>
      </c>
      <c r="G9" s="18">
        <f>IF(ISERROR(AVERAGE(Judge1:Judge5!G9))," ", AVERAGE(Judge1:Judge5!G9))</f>
        <v>200</v>
      </c>
      <c r="H9" s="18" t="str">
        <f>IF(ISERROR(AVERAGE(Judge1:Judge5!H9))," ", AVERAGE(Judge1:Judge5!H9))</f>
        <v xml:space="preserve"> </v>
      </c>
      <c r="I9" s="18">
        <f>IF(ISERROR(AVERAGE(Judge1:Judge5!I9))," ", AVERAGE(Judge1:Judge5!I9))</f>
        <v>179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11510</v>
      </c>
      <c r="B10" s="10">
        <v>264866</v>
      </c>
      <c r="C10" s="3" t="s">
        <v>14</v>
      </c>
      <c r="D10" s="3" t="s">
        <v>18</v>
      </c>
      <c r="E10" s="3">
        <v>100</v>
      </c>
      <c r="F10" s="18">
        <f>IF(ISERROR(AVERAGE(Judge1:Judge5!F10))," ", AVERAGE(Judge1:Judge5!F10))</f>
        <v>40</v>
      </c>
      <c r="G10" s="18">
        <f>IF(ISERROR(AVERAGE(Judge1:Judge5!G10))," ", AVERAGE(Judge1:Judge5!G10))</f>
        <v>60</v>
      </c>
      <c r="H10" s="18" t="str">
        <f>IF(ISERROR(AVERAGE(Judge1:Judge5!H10))," ", AVERAGE(Judge1:Judge5!H10))</f>
        <v xml:space="preserve"> </v>
      </c>
      <c r="I10" s="18">
        <f>IF(ISERROR(AVERAGE(Judge1:Judge5!I10))," ", AVERAGE(Judge1:Judge5!I10))</f>
        <v>40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11510</v>
      </c>
      <c r="B11" s="10">
        <v>264867</v>
      </c>
      <c r="C11" s="3" t="s">
        <v>14</v>
      </c>
      <c r="D11" s="3" t="s">
        <v>19</v>
      </c>
      <c r="E11" s="3">
        <v>300</v>
      </c>
      <c r="F11" s="18">
        <f>IF(ISERROR(AVERAGE(Judge1:Judge5!F11))," ", AVERAGE(Judge1:Judge5!F11))</f>
        <v>290</v>
      </c>
      <c r="G11" s="18">
        <f>IF(ISERROR(AVERAGE(Judge1:Judge5!G11))," ", AVERAGE(Judge1:Judge5!G11))</f>
        <v>165</v>
      </c>
      <c r="H11" s="18" t="str">
        <f>IF(ISERROR(AVERAGE(Judge1:Judge5!H11))," ", AVERAGE(Judge1:Judge5!H11))</f>
        <v xml:space="preserve"> </v>
      </c>
      <c r="I11" s="18">
        <f>IF(ISERROR(AVERAGE(Judge1:Judge5!I11))," ", AVERAGE(Judge1:Judge5!I11))</f>
        <v>215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11510</v>
      </c>
      <c r="B12" s="10">
        <v>264868</v>
      </c>
      <c r="C12" s="11" t="s">
        <v>20</v>
      </c>
      <c r="D12" s="11" t="s">
        <v>21</v>
      </c>
      <c r="E12" s="11">
        <v>-50</v>
      </c>
      <c r="F12" s="19" t="str">
        <f>IF(ISERROR(AVERAGE(Judge1:Judge5!F12))," ", AVERAGE(Judge1:Judge5!F12))</f>
        <v xml:space="preserve"> </v>
      </c>
      <c r="G12" s="19" t="str">
        <f>IF(ISERROR(AVERAGE(Judge1:Judge5!G12))," ", AVERAGE(Judge1:Judge5!G12))</f>
        <v xml:space="preserve"> </v>
      </c>
      <c r="H12" s="19" t="str">
        <f>IF(ISERROR(AVERAGE(Judge1:Judge5!H12))," ", AVERAGE(Judge1:Judge5!H12))</f>
        <v xml:space="preserve"> </v>
      </c>
      <c r="I12" s="19" t="str">
        <f>IF(ISERROR(AVERAGE(Judge1:Judge5!I12))," ", AVERAGE(Judge1:Judge5!I12))</f>
        <v xml:space="preserve"> </v>
      </c>
      <c r="J12" s="1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11510</v>
      </c>
      <c r="B13" s="10">
        <v>264869</v>
      </c>
      <c r="C13" s="11" t="s">
        <v>20</v>
      </c>
      <c r="D13" s="11" t="s">
        <v>22</v>
      </c>
      <c r="E13" s="11">
        <v>-10</v>
      </c>
      <c r="F13" s="19" t="str">
        <f>IF(ISERROR(AVERAGE(Judge1:Judge5!F13))," ", AVERAGE(Judge1:Judge5!F13))</f>
        <v xml:space="preserve"> </v>
      </c>
      <c r="G13" s="19" t="str">
        <f>IF(ISERROR(AVERAGE(Judge1:Judge5!G13))," ", AVERAGE(Judge1:Judge5!G13))</f>
        <v xml:space="preserve"> </v>
      </c>
      <c r="H13" s="19" t="str">
        <f>IF(ISERROR(AVERAGE(Judge1:Judge5!H13))," ", AVERAGE(Judge1:Judge5!H13))</f>
        <v xml:space="preserve"> </v>
      </c>
      <c r="I13" s="19" t="str">
        <f>IF(ISERROR(AVERAGE(Judge1:Judge5!I13))," ", AVERAGE(Judge1:Judge5!I13))</f>
        <v xml:space="preserve"> </v>
      </c>
      <c r="J13" s="1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24</v>
      </c>
      <c r="F16" s="13">
        <f>SUM($F$7:$F$13)</f>
        <v>834</v>
      </c>
      <c r="G16" s="13">
        <f>SUM($G$7:$G$13)</f>
        <v>689</v>
      </c>
      <c r="H16" s="13">
        <f>SUM($H$7:$H$13)</f>
        <v>0</v>
      </c>
      <c r="I16" s="13">
        <f>SUM($I$7:$I$13)</f>
        <v>687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D17" t="s">
        <v>26</v>
      </c>
      <c r="E17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25</v>
      </c>
      <c r="D18" s="14">
        <f>LARGE($F$16:$I$16,1)</f>
        <v>834</v>
      </c>
      <c r="E18">
        <f>INDEX($F$6:$I$6,MATCH($D$18,$F$16:$I$16,0))</f>
        <v>5001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28</v>
      </c>
      <c r="D19" s="15">
        <f>LARGE($F$16:$I$16,2)</f>
        <v>689</v>
      </c>
      <c r="E19">
        <f>INDEX($F$6:$I$6,MATCH($D$19,$F$16:$I$16,0))</f>
        <v>5153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29</v>
      </c>
      <c r="D20" s="16">
        <f>LARGE($F$16:$I$16,3)</f>
        <v>687</v>
      </c>
      <c r="E20">
        <f>INDEX($F$6:$I$6,MATCH($D$20,$F$16:$I$16,0))</f>
        <v>5338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0" type="noConversion"/>
  <conditionalFormatting sqref="E7:I7">
    <cfRule type="cellIs" dxfId="118" priority="1" stopIfTrue="1" operator="greaterThan">
      <formula>$E$7</formula>
    </cfRule>
    <cfRule type="cellIs" dxfId="117" priority="2" stopIfTrue="1" operator="equal">
      <formula>""</formula>
    </cfRule>
  </conditionalFormatting>
  <conditionalFormatting sqref="E8:I8">
    <cfRule type="cellIs" dxfId="116" priority="3" stopIfTrue="1" operator="greaterThan">
      <formula>$E$8</formula>
    </cfRule>
    <cfRule type="cellIs" dxfId="115" priority="4" stopIfTrue="1" operator="equal">
      <formula>""</formula>
    </cfRule>
  </conditionalFormatting>
  <conditionalFormatting sqref="E9:I9">
    <cfRule type="cellIs" dxfId="114" priority="5" stopIfTrue="1" operator="greaterThan">
      <formula>$E$9</formula>
    </cfRule>
    <cfRule type="cellIs" dxfId="113" priority="6" stopIfTrue="1" operator="equal">
      <formula>""</formula>
    </cfRule>
  </conditionalFormatting>
  <conditionalFormatting sqref="E10:I10">
    <cfRule type="cellIs" dxfId="112" priority="7" stopIfTrue="1" operator="greaterThan">
      <formula>$E$10</formula>
    </cfRule>
    <cfRule type="cellIs" dxfId="111" priority="8" stopIfTrue="1" operator="equal">
      <formula>""</formula>
    </cfRule>
  </conditionalFormatting>
  <conditionalFormatting sqref="E11:I11">
    <cfRule type="cellIs" dxfId="110" priority="9" stopIfTrue="1" operator="greaterThan">
      <formula>$E$11</formula>
    </cfRule>
    <cfRule type="cellIs" dxfId="109" priority="10" stopIfTrue="1" operator="equal">
      <formula>""</formula>
    </cfRule>
  </conditionalFormatting>
  <conditionalFormatting sqref="E12:I12">
    <cfRule type="cellIs" dxfId="108" priority="11" stopIfTrue="1" operator="lessThan">
      <formula>$E$12</formula>
    </cfRule>
    <cfRule type="cellIs" dxfId="107" priority="12" stopIfTrue="1" operator="greaterThan">
      <formula>0</formula>
    </cfRule>
  </conditionalFormatting>
  <conditionalFormatting sqref="E13:I13">
    <cfRule type="cellIs" dxfId="106" priority="13" stopIfTrue="1" operator="lessThan">
      <formula>$E$13</formula>
    </cfRule>
    <cfRule type="cellIs" dxfId="105" priority="14" stopIfTrue="1" operator="greaterThan">
      <formula>0</formula>
    </cfRule>
  </conditionalFormatting>
  <conditionalFormatting sqref="C16:I16">
    <cfRule type="cellIs" dxfId="104" priority="15" stopIfTrue="1" operator="equal">
      <formula>$D$18</formula>
    </cfRule>
    <cfRule type="cellIs" dxfId="103" priority="16" stopIfTrue="1" operator="equal">
      <formula>$D$19</formula>
    </cfRule>
    <cfRule type="cellIs" dxfId="102" priority="17" stopIfTrue="1" operator="equal">
      <formula>$D$20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J16" sqref="J16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5001</v>
      </c>
      <c r="G6" s="1">
        <v>5153</v>
      </c>
      <c r="H6" s="1">
        <v>5287</v>
      </c>
      <c r="I6" s="1">
        <v>5338</v>
      </c>
    </row>
    <row r="7" spans="1:69">
      <c r="A7" s="10">
        <v>11510</v>
      </c>
      <c r="B7" s="10">
        <v>264861</v>
      </c>
      <c r="C7" s="9" t="s">
        <v>14</v>
      </c>
      <c r="D7" s="3" t="s">
        <v>15</v>
      </c>
      <c r="E7" s="3">
        <v>100</v>
      </c>
      <c r="F7" s="5">
        <v>64</v>
      </c>
      <c r="G7" s="5">
        <v>64</v>
      </c>
      <c r="H7" s="5"/>
      <c r="I7" s="5">
        <v>74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11510</v>
      </c>
      <c r="B8" s="10">
        <v>100216</v>
      </c>
      <c r="C8" s="3" t="s">
        <v>14</v>
      </c>
      <c r="D8" s="3" t="s">
        <v>16</v>
      </c>
      <c r="E8" s="3">
        <v>200</v>
      </c>
      <c r="F8" s="5">
        <v>200</v>
      </c>
      <c r="G8" s="5">
        <v>200</v>
      </c>
      <c r="H8" s="5"/>
      <c r="I8" s="5">
        <v>179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11510</v>
      </c>
      <c r="B9" s="10">
        <v>264862</v>
      </c>
      <c r="C9" s="3" t="s">
        <v>14</v>
      </c>
      <c r="D9" s="3" t="s">
        <v>17</v>
      </c>
      <c r="E9" s="3">
        <v>300</v>
      </c>
      <c r="F9" s="5">
        <v>240</v>
      </c>
      <c r="G9" s="5">
        <v>200</v>
      </c>
      <c r="H9" s="5"/>
      <c r="I9" s="5">
        <v>179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11510</v>
      </c>
      <c r="B10" s="10">
        <v>264866</v>
      </c>
      <c r="C10" s="3" t="s">
        <v>14</v>
      </c>
      <c r="D10" s="3" t="s">
        <v>18</v>
      </c>
      <c r="E10" s="3">
        <v>100</v>
      </c>
      <c r="F10" s="5">
        <v>40</v>
      </c>
      <c r="G10" s="5">
        <v>60</v>
      </c>
      <c r="H10" s="5"/>
      <c r="I10" s="5">
        <v>40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11510</v>
      </c>
      <c r="B11" s="10">
        <v>264867</v>
      </c>
      <c r="C11" s="3" t="s">
        <v>14</v>
      </c>
      <c r="D11" s="3" t="s">
        <v>19</v>
      </c>
      <c r="E11" s="3">
        <v>300</v>
      </c>
      <c r="F11" s="5">
        <v>290</v>
      </c>
      <c r="G11" s="5">
        <v>165</v>
      </c>
      <c r="H11" s="5"/>
      <c r="I11" s="5">
        <v>215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11510</v>
      </c>
      <c r="B12" s="10">
        <v>264868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11510</v>
      </c>
      <c r="B13" s="10">
        <v>264869</v>
      </c>
      <c r="C13" s="11" t="s">
        <v>20</v>
      </c>
      <c r="D13" s="11" t="s">
        <v>22</v>
      </c>
      <c r="E13" s="11">
        <v>-10</v>
      </c>
      <c r="F13" s="12"/>
      <c r="G13" s="12"/>
      <c r="H13" s="12"/>
      <c r="I13" s="12"/>
      <c r="J13" s="1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24</v>
      </c>
      <c r="F16" s="13">
        <f>SUM($F$7:$F$13)</f>
        <v>834</v>
      </c>
      <c r="G16" s="13">
        <f>SUM($G$7:$G$13)</f>
        <v>689</v>
      </c>
      <c r="H16" s="13">
        <f>SUM($H$7:$H$13)</f>
        <v>0</v>
      </c>
      <c r="I16" s="13">
        <f>SUM($I$7:$I$13)</f>
        <v>687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D17" t="s">
        <v>26</v>
      </c>
      <c r="E17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I7">
    <cfRule type="cellIs" dxfId="101" priority="1" stopIfTrue="1" operator="greaterThan">
      <formula>$E$7</formula>
    </cfRule>
    <cfRule type="cellIs" dxfId="100" priority="2" stopIfTrue="1" operator="equal">
      <formula>""</formula>
    </cfRule>
  </conditionalFormatting>
  <conditionalFormatting sqref="E8:I8">
    <cfRule type="cellIs" dxfId="99" priority="3" stopIfTrue="1" operator="greaterThan">
      <formula>$E$8</formula>
    </cfRule>
    <cfRule type="cellIs" dxfId="98" priority="4" stopIfTrue="1" operator="equal">
      <formula>""</formula>
    </cfRule>
  </conditionalFormatting>
  <conditionalFormatting sqref="E9:I9">
    <cfRule type="cellIs" dxfId="97" priority="5" stopIfTrue="1" operator="greaterThan">
      <formula>$E$9</formula>
    </cfRule>
    <cfRule type="cellIs" dxfId="96" priority="6" stopIfTrue="1" operator="equal">
      <formula>""</formula>
    </cfRule>
  </conditionalFormatting>
  <conditionalFormatting sqref="E10:I10">
    <cfRule type="cellIs" dxfId="95" priority="7" stopIfTrue="1" operator="greaterThan">
      <formula>$E$10</formula>
    </cfRule>
    <cfRule type="cellIs" dxfId="94" priority="8" stopIfTrue="1" operator="equal">
      <formula>""</formula>
    </cfRule>
  </conditionalFormatting>
  <conditionalFormatting sqref="E11:I11">
    <cfRule type="cellIs" dxfId="93" priority="9" stopIfTrue="1" operator="greaterThan">
      <formula>$E$11</formula>
    </cfRule>
    <cfRule type="cellIs" dxfId="92" priority="10" stopIfTrue="1" operator="equal">
      <formula>""</formula>
    </cfRule>
  </conditionalFormatting>
  <conditionalFormatting sqref="E12:I12">
    <cfRule type="cellIs" dxfId="91" priority="11" stopIfTrue="1" operator="lessThan">
      <formula>$E$12</formula>
    </cfRule>
    <cfRule type="cellIs" dxfId="90" priority="12" stopIfTrue="1" operator="greaterThan">
      <formula>0</formula>
    </cfRule>
  </conditionalFormatting>
  <conditionalFormatting sqref="E13:I13">
    <cfRule type="cellIs" dxfId="89" priority="13" stopIfTrue="1" operator="lessThan">
      <formula>$E$13</formula>
    </cfRule>
    <cfRule type="cellIs" dxfId="88" priority="14" stopIfTrue="1" operator="greaterThan">
      <formula>0</formula>
    </cfRule>
  </conditionalFormatting>
  <conditionalFormatting sqref="C16:I16">
    <cfRule type="cellIs" dxfId="87" priority="15" stopIfTrue="1" operator="equal">
      <formula>$D$18</formula>
    </cfRule>
    <cfRule type="cellIs" dxfId="86" priority="16" stopIfTrue="1" operator="equal">
      <formula>$D$19</formula>
    </cfRule>
    <cfRule type="cellIs" dxfId="85" priority="17" stopIfTrue="1" operator="equal">
      <formula>$D$20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5001</v>
      </c>
      <c r="G6" s="1">
        <v>5153</v>
      </c>
      <c r="H6" s="1">
        <v>5287</v>
      </c>
      <c r="I6" s="1">
        <v>5338</v>
      </c>
    </row>
    <row r="7" spans="1:69">
      <c r="A7" s="10">
        <v>11510</v>
      </c>
      <c r="B7" s="10">
        <v>264861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11510</v>
      </c>
      <c r="B8" s="10">
        <v>100216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11510</v>
      </c>
      <c r="B9" s="10">
        <v>264862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11510</v>
      </c>
      <c r="B10" s="10">
        <v>264866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11510</v>
      </c>
      <c r="B11" s="10">
        <v>264867</v>
      </c>
      <c r="C11" s="3" t="s">
        <v>14</v>
      </c>
      <c r="D11" s="3" t="s">
        <v>19</v>
      </c>
      <c r="E11" s="3">
        <v>300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11510</v>
      </c>
      <c r="B12" s="10">
        <v>264868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11510</v>
      </c>
      <c r="B13" s="10">
        <v>264869</v>
      </c>
      <c r="C13" s="11" t="s">
        <v>20</v>
      </c>
      <c r="D13" s="11" t="s">
        <v>22</v>
      </c>
      <c r="E13" s="11">
        <v>-10</v>
      </c>
      <c r="F13" s="12"/>
      <c r="G13" s="12"/>
      <c r="H13" s="12"/>
      <c r="I13" s="12"/>
      <c r="J13" s="1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24</v>
      </c>
      <c r="F16" s="13">
        <f>SUM($F$7:$F$13)</f>
        <v>0</v>
      </c>
      <c r="G16" s="13">
        <f>SUM($G$7:$G$13)</f>
        <v>0</v>
      </c>
      <c r="H16" s="13">
        <f>SUM($H$7:$H$13)</f>
        <v>0</v>
      </c>
      <c r="I16" s="13">
        <f>SUM($I$7:$I$13)</f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D17" t="s">
        <v>26</v>
      </c>
      <c r="E17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I7">
    <cfRule type="cellIs" dxfId="84" priority="1" stopIfTrue="1" operator="greaterThan">
      <formula>$E$7</formula>
    </cfRule>
    <cfRule type="cellIs" dxfId="83" priority="2" stopIfTrue="1" operator="equal">
      <formula>""</formula>
    </cfRule>
  </conditionalFormatting>
  <conditionalFormatting sqref="E8:I8">
    <cfRule type="cellIs" dxfId="82" priority="3" stopIfTrue="1" operator="greaterThan">
      <formula>$E$8</formula>
    </cfRule>
    <cfRule type="cellIs" dxfId="81" priority="4" stopIfTrue="1" operator="equal">
      <formula>""</formula>
    </cfRule>
  </conditionalFormatting>
  <conditionalFormatting sqref="E9:I9">
    <cfRule type="cellIs" dxfId="80" priority="5" stopIfTrue="1" operator="greaterThan">
      <formula>$E$9</formula>
    </cfRule>
    <cfRule type="cellIs" dxfId="79" priority="6" stopIfTrue="1" operator="equal">
      <formula>""</formula>
    </cfRule>
  </conditionalFormatting>
  <conditionalFormatting sqref="E10:I10">
    <cfRule type="cellIs" dxfId="78" priority="7" stopIfTrue="1" operator="greaterThan">
      <formula>$E$10</formula>
    </cfRule>
    <cfRule type="cellIs" dxfId="77" priority="8" stopIfTrue="1" operator="equal">
      <formula>""</formula>
    </cfRule>
  </conditionalFormatting>
  <conditionalFormatting sqref="E11:I11">
    <cfRule type="cellIs" dxfId="76" priority="9" stopIfTrue="1" operator="greaterThan">
      <formula>$E$11</formula>
    </cfRule>
    <cfRule type="cellIs" dxfId="75" priority="10" stopIfTrue="1" operator="equal">
      <formula>""</formula>
    </cfRule>
  </conditionalFormatting>
  <conditionalFormatting sqref="E12:I12">
    <cfRule type="cellIs" dxfId="74" priority="11" stopIfTrue="1" operator="lessThan">
      <formula>$E$12</formula>
    </cfRule>
    <cfRule type="cellIs" dxfId="73" priority="12" stopIfTrue="1" operator="greaterThan">
      <formula>0</formula>
    </cfRule>
  </conditionalFormatting>
  <conditionalFormatting sqref="E13:I13">
    <cfRule type="cellIs" dxfId="72" priority="13" stopIfTrue="1" operator="lessThan">
      <formula>$E$13</formula>
    </cfRule>
    <cfRule type="cellIs" dxfId="71" priority="14" stopIfTrue="1" operator="greaterThan">
      <formula>0</formula>
    </cfRule>
  </conditionalFormatting>
  <conditionalFormatting sqref="C16:I16">
    <cfRule type="cellIs" dxfId="70" priority="15" stopIfTrue="1" operator="equal">
      <formula>$D$18</formula>
    </cfRule>
    <cfRule type="cellIs" dxfId="69" priority="16" stopIfTrue="1" operator="equal">
      <formula>$D$19</formula>
    </cfRule>
    <cfRule type="cellIs" dxfId="68" priority="17" stopIfTrue="1" operator="equal">
      <formula>$D$20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5001</v>
      </c>
      <c r="G6" s="1">
        <v>5153</v>
      </c>
      <c r="H6" s="1">
        <v>5287</v>
      </c>
      <c r="I6" s="1">
        <v>5338</v>
      </c>
    </row>
    <row r="7" spans="1:69">
      <c r="A7" s="10">
        <v>11510</v>
      </c>
      <c r="B7" s="10">
        <v>264861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11510</v>
      </c>
      <c r="B8" s="10">
        <v>100216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11510</v>
      </c>
      <c r="B9" s="10">
        <v>264862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11510</v>
      </c>
      <c r="B10" s="10">
        <v>264866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11510</v>
      </c>
      <c r="B11" s="10">
        <v>264867</v>
      </c>
      <c r="C11" s="3" t="s">
        <v>14</v>
      </c>
      <c r="D11" s="3" t="s">
        <v>19</v>
      </c>
      <c r="E11" s="3">
        <v>300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11510</v>
      </c>
      <c r="B12" s="10">
        <v>264868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11510</v>
      </c>
      <c r="B13" s="10">
        <v>264869</v>
      </c>
      <c r="C13" s="11" t="s">
        <v>20</v>
      </c>
      <c r="D13" s="11" t="s">
        <v>22</v>
      </c>
      <c r="E13" s="11">
        <v>-10</v>
      </c>
      <c r="F13" s="12"/>
      <c r="G13" s="12"/>
      <c r="H13" s="12"/>
      <c r="I13" s="12"/>
      <c r="J13" s="1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24</v>
      </c>
      <c r="F16" s="13">
        <f>SUM($F$7:$F$13)</f>
        <v>0</v>
      </c>
      <c r="G16" s="13">
        <f>SUM($G$7:$G$13)</f>
        <v>0</v>
      </c>
      <c r="H16" s="13">
        <f>SUM($H$7:$H$13)</f>
        <v>0</v>
      </c>
      <c r="I16" s="13">
        <f>SUM($I$7:$I$13)</f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D17" t="s">
        <v>26</v>
      </c>
      <c r="E17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67" priority="1" stopIfTrue="1" operator="greaterThan">
      <formula>$E$7</formula>
    </cfRule>
    <cfRule type="cellIs" dxfId="66" priority="2" stopIfTrue="1" operator="equal">
      <formula>""</formula>
    </cfRule>
  </conditionalFormatting>
  <conditionalFormatting sqref="E8:I8">
    <cfRule type="cellIs" dxfId="65" priority="3" stopIfTrue="1" operator="greaterThan">
      <formula>$E$8</formula>
    </cfRule>
    <cfRule type="cellIs" dxfId="64" priority="4" stopIfTrue="1" operator="equal">
      <formula>""</formula>
    </cfRule>
  </conditionalFormatting>
  <conditionalFormatting sqref="E9:I9">
    <cfRule type="cellIs" dxfId="63" priority="5" stopIfTrue="1" operator="greaterThan">
      <formula>$E$9</formula>
    </cfRule>
    <cfRule type="cellIs" dxfId="62" priority="6" stopIfTrue="1" operator="equal">
      <formula>""</formula>
    </cfRule>
  </conditionalFormatting>
  <conditionalFormatting sqref="E10:I10">
    <cfRule type="cellIs" dxfId="61" priority="7" stopIfTrue="1" operator="greaterThan">
      <formula>$E$10</formula>
    </cfRule>
    <cfRule type="cellIs" dxfId="60" priority="8" stopIfTrue="1" operator="equal">
      <formula>""</formula>
    </cfRule>
  </conditionalFormatting>
  <conditionalFormatting sqref="E11:I11">
    <cfRule type="cellIs" dxfId="59" priority="9" stopIfTrue="1" operator="greaterThan">
      <formula>$E$11</formula>
    </cfRule>
    <cfRule type="cellIs" dxfId="58" priority="10" stopIfTrue="1" operator="equal">
      <formula>""</formula>
    </cfRule>
  </conditionalFormatting>
  <conditionalFormatting sqref="E12:I12">
    <cfRule type="cellIs" dxfId="57" priority="11" stopIfTrue="1" operator="lessThan">
      <formula>$E$12</formula>
    </cfRule>
    <cfRule type="cellIs" dxfId="56" priority="12" stopIfTrue="1" operator="greaterThan">
      <formula>0</formula>
    </cfRule>
  </conditionalFormatting>
  <conditionalFormatting sqref="E13:I13">
    <cfRule type="cellIs" dxfId="55" priority="13" stopIfTrue="1" operator="lessThan">
      <formula>$E$13</formula>
    </cfRule>
    <cfRule type="cellIs" dxfId="54" priority="14" stopIfTrue="1" operator="greaterThan">
      <formula>0</formula>
    </cfRule>
  </conditionalFormatting>
  <conditionalFormatting sqref="C16:I16">
    <cfRule type="cellIs" dxfId="53" priority="15" stopIfTrue="1" operator="equal">
      <formula>$D$18</formula>
    </cfRule>
    <cfRule type="cellIs" dxfId="52" priority="16" stopIfTrue="1" operator="equal">
      <formula>$D$19</formula>
    </cfRule>
    <cfRule type="cellIs" dxfId="51" priority="17" stopIfTrue="1" operator="equal">
      <formula>$D$20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5001</v>
      </c>
      <c r="G6" s="1">
        <v>5153</v>
      </c>
      <c r="H6" s="1">
        <v>5287</v>
      </c>
      <c r="I6" s="1">
        <v>5338</v>
      </c>
    </row>
    <row r="7" spans="1:69">
      <c r="A7" s="10">
        <v>11510</v>
      </c>
      <c r="B7" s="10">
        <v>264861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11510</v>
      </c>
      <c r="B8" s="10">
        <v>100216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11510</v>
      </c>
      <c r="B9" s="10">
        <v>264862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11510</v>
      </c>
      <c r="B10" s="10">
        <v>264866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11510</v>
      </c>
      <c r="B11" s="10">
        <v>264867</v>
      </c>
      <c r="C11" s="3" t="s">
        <v>14</v>
      </c>
      <c r="D11" s="3" t="s">
        <v>19</v>
      </c>
      <c r="E11" s="3">
        <v>300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11510</v>
      </c>
      <c r="B12" s="10">
        <v>264868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11510</v>
      </c>
      <c r="B13" s="10">
        <v>264869</v>
      </c>
      <c r="C13" s="11" t="s">
        <v>20</v>
      </c>
      <c r="D13" s="11" t="s">
        <v>22</v>
      </c>
      <c r="E13" s="11">
        <v>-10</v>
      </c>
      <c r="F13" s="12"/>
      <c r="G13" s="12"/>
      <c r="H13" s="12"/>
      <c r="I13" s="12"/>
      <c r="J13" s="1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24</v>
      </c>
      <c r="F16" s="13">
        <f>SUM($F$7:$F$13)</f>
        <v>0</v>
      </c>
      <c r="G16" s="13">
        <f>SUM($G$7:$G$13)</f>
        <v>0</v>
      </c>
      <c r="H16" s="13">
        <f>SUM($H$7:$H$13)</f>
        <v>0</v>
      </c>
      <c r="I16" s="13">
        <f>SUM($I$7:$I$13)</f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D17" t="s">
        <v>26</v>
      </c>
      <c r="E17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50" priority="1" stopIfTrue="1" operator="greaterThan">
      <formula>$E$7</formula>
    </cfRule>
    <cfRule type="cellIs" dxfId="49" priority="2" stopIfTrue="1" operator="equal">
      <formula>""</formula>
    </cfRule>
  </conditionalFormatting>
  <conditionalFormatting sqref="E8:I8">
    <cfRule type="cellIs" dxfId="48" priority="3" stopIfTrue="1" operator="greaterThan">
      <formula>$E$8</formula>
    </cfRule>
    <cfRule type="cellIs" dxfId="47" priority="4" stopIfTrue="1" operator="equal">
      <formula>""</formula>
    </cfRule>
  </conditionalFormatting>
  <conditionalFormatting sqref="E9:I9">
    <cfRule type="cellIs" dxfId="46" priority="5" stopIfTrue="1" operator="greaterThan">
      <formula>$E$9</formula>
    </cfRule>
    <cfRule type="cellIs" dxfId="45" priority="6" stopIfTrue="1" operator="equal">
      <formula>""</formula>
    </cfRule>
  </conditionalFormatting>
  <conditionalFormatting sqref="E10:I10">
    <cfRule type="cellIs" dxfId="44" priority="7" stopIfTrue="1" operator="greaterThan">
      <formula>$E$10</formula>
    </cfRule>
    <cfRule type="cellIs" dxfId="43" priority="8" stopIfTrue="1" operator="equal">
      <formula>""</formula>
    </cfRule>
  </conditionalFormatting>
  <conditionalFormatting sqref="E11:I11">
    <cfRule type="cellIs" dxfId="42" priority="9" stopIfTrue="1" operator="greaterThan">
      <formula>$E$11</formula>
    </cfRule>
    <cfRule type="cellIs" dxfId="41" priority="10" stopIfTrue="1" operator="equal">
      <formula>""</formula>
    </cfRule>
  </conditionalFormatting>
  <conditionalFormatting sqref="E12:I12">
    <cfRule type="cellIs" dxfId="40" priority="11" stopIfTrue="1" operator="lessThan">
      <formula>$E$12</formula>
    </cfRule>
    <cfRule type="cellIs" dxfId="39" priority="12" stopIfTrue="1" operator="greaterThan">
      <formula>0</formula>
    </cfRule>
  </conditionalFormatting>
  <conditionalFormatting sqref="E13:I13">
    <cfRule type="cellIs" dxfId="38" priority="13" stopIfTrue="1" operator="lessThan">
      <formula>$E$13</formula>
    </cfRule>
    <cfRule type="cellIs" dxfId="37" priority="14" stopIfTrue="1" operator="greaterThan">
      <formula>0</formula>
    </cfRule>
  </conditionalFormatting>
  <conditionalFormatting sqref="C16:I16">
    <cfRule type="cellIs" dxfId="36" priority="15" stopIfTrue="1" operator="equal">
      <formula>$D$18</formula>
    </cfRule>
    <cfRule type="cellIs" dxfId="35" priority="16" stopIfTrue="1" operator="equal">
      <formula>$D$19</formula>
    </cfRule>
    <cfRule type="cellIs" dxfId="34" priority="17" stopIfTrue="1" operator="equal">
      <formula>$D$20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5001</v>
      </c>
      <c r="G6" s="1">
        <v>5153</v>
      </c>
      <c r="H6" s="1">
        <v>5287</v>
      </c>
      <c r="I6" s="1">
        <v>5338</v>
      </c>
    </row>
    <row r="7" spans="1:69">
      <c r="A7" s="10">
        <v>11510</v>
      </c>
      <c r="B7" s="10">
        <v>264861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11510</v>
      </c>
      <c r="B8" s="10">
        <v>100216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11510</v>
      </c>
      <c r="B9" s="10">
        <v>264862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11510</v>
      </c>
      <c r="B10" s="10">
        <v>264866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11510</v>
      </c>
      <c r="B11" s="10">
        <v>264867</v>
      </c>
      <c r="C11" s="3" t="s">
        <v>14</v>
      </c>
      <c r="D11" s="3" t="s">
        <v>19</v>
      </c>
      <c r="E11" s="3">
        <v>300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11510</v>
      </c>
      <c r="B12" s="10">
        <v>264868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11510</v>
      </c>
      <c r="B13" s="10">
        <v>264869</v>
      </c>
      <c r="C13" s="11" t="s">
        <v>20</v>
      </c>
      <c r="D13" s="11" t="s">
        <v>22</v>
      </c>
      <c r="E13" s="11">
        <v>-10</v>
      </c>
      <c r="F13" s="12"/>
      <c r="G13" s="12"/>
      <c r="H13" s="12"/>
      <c r="I13" s="12"/>
      <c r="J13" s="1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24</v>
      </c>
      <c r="F16" s="13">
        <f>SUM($F$7:$F$13)</f>
        <v>0</v>
      </c>
      <c r="G16" s="13">
        <f>SUM($G$7:$G$13)</f>
        <v>0</v>
      </c>
      <c r="H16" s="13">
        <f>SUM($H$7:$H$13)</f>
        <v>0</v>
      </c>
      <c r="I16" s="13">
        <f>SUM($I$7:$I$13)</f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D17" t="s">
        <v>26</v>
      </c>
      <c r="E17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33" priority="1" stopIfTrue="1" operator="greaterThan">
      <formula>$E$7</formula>
    </cfRule>
    <cfRule type="cellIs" dxfId="32" priority="2" stopIfTrue="1" operator="equal">
      <formula>""</formula>
    </cfRule>
  </conditionalFormatting>
  <conditionalFormatting sqref="E8:I8">
    <cfRule type="cellIs" dxfId="31" priority="3" stopIfTrue="1" operator="greaterThan">
      <formula>$E$8</formula>
    </cfRule>
    <cfRule type="cellIs" dxfId="30" priority="4" stopIfTrue="1" operator="equal">
      <formula>""</formula>
    </cfRule>
  </conditionalFormatting>
  <conditionalFormatting sqref="E9:I9">
    <cfRule type="cellIs" dxfId="29" priority="5" stopIfTrue="1" operator="greaterThan">
      <formula>$E$9</formula>
    </cfRule>
    <cfRule type="cellIs" dxfId="28" priority="6" stopIfTrue="1" operator="equal">
      <formula>""</formula>
    </cfRule>
  </conditionalFormatting>
  <conditionalFormatting sqref="E10:I10">
    <cfRule type="cellIs" dxfId="27" priority="7" stopIfTrue="1" operator="greaterThan">
      <formula>$E$10</formula>
    </cfRule>
    <cfRule type="cellIs" dxfId="26" priority="8" stopIfTrue="1" operator="equal">
      <formula>""</formula>
    </cfRule>
  </conditionalFormatting>
  <conditionalFormatting sqref="E11:I11">
    <cfRule type="cellIs" dxfId="25" priority="9" stopIfTrue="1" operator="greaterThan">
      <formula>$E$11</formula>
    </cfRule>
    <cfRule type="cellIs" dxfId="24" priority="10" stopIfTrue="1" operator="equal">
      <formula>""</formula>
    </cfRule>
  </conditionalFormatting>
  <conditionalFormatting sqref="E12:I12">
    <cfRule type="cellIs" dxfId="23" priority="11" stopIfTrue="1" operator="lessThan">
      <formula>$E$12</formula>
    </cfRule>
    <cfRule type="cellIs" dxfId="22" priority="12" stopIfTrue="1" operator="greaterThan">
      <formula>0</formula>
    </cfRule>
  </conditionalFormatting>
  <conditionalFormatting sqref="E13:I13">
    <cfRule type="cellIs" dxfId="21" priority="13" stopIfTrue="1" operator="lessThan">
      <formula>$E$13</formula>
    </cfRule>
    <cfRule type="cellIs" dxfId="20" priority="14" stopIfTrue="1" operator="greaterThan">
      <formula>0</formula>
    </cfRule>
  </conditionalFormatting>
  <conditionalFormatting sqref="C16:I16">
    <cfRule type="cellIs" dxfId="19" priority="15" stopIfTrue="1" operator="equal">
      <formula>$D$18</formula>
    </cfRule>
    <cfRule type="cellIs" dxfId="18" priority="16" stopIfTrue="1" operator="equal">
      <formula>$D$19</formula>
    </cfRule>
    <cfRule type="cellIs" dxfId="17" priority="17" stopIfTrue="1" operator="equal">
      <formula>$D$20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7" t="s">
        <v>32</v>
      </c>
    </row>
    <row r="2" spans="1:69" ht="17">
      <c r="D2" s="4" t="s">
        <v>1</v>
      </c>
      <c r="G2" s="17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30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0">
        <v>5001</v>
      </c>
      <c r="G6" s="20">
        <v>5153</v>
      </c>
      <c r="H6" s="20">
        <v>5287</v>
      </c>
      <c r="I6" s="20">
        <v>5338</v>
      </c>
    </row>
    <row r="7" spans="1:69" ht="28">
      <c r="A7" s="10">
        <v>11510</v>
      </c>
      <c r="B7" s="10">
        <v>264861</v>
      </c>
      <c r="C7" s="9" t="s">
        <v>14</v>
      </c>
      <c r="D7" s="3" t="s">
        <v>15</v>
      </c>
      <c r="E7" s="3">
        <v>100</v>
      </c>
      <c r="F7" s="21"/>
      <c r="G7" s="21"/>
      <c r="H7" s="21"/>
      <c r="I7" s="2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11510</v>
      </c>
      <c r="B8" s="10">
        <v>100216</v>
      </c>
      <c r="C8" s="3" t="s">
        <v>14</v>
      </c>
      <c r="D8" s="3" t="s">
        <v>16</v>
      </c>
      <c r="E8" s="3">
        <v>200</v>
      </c>
      <c r="F8" s="21"/>
      <c r="G8" s="21"/>
      <c r="H8" s="21"/>
      <c r="I8" s="2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11510</v>
      </c>
      <c r="B9" s="10">
        <v>264862</v>
      </c>
      <c r="C9" s="3" t="s">
        <v>14</v>
      </c>
      <c r="D9" s="3" t="s">
        <v>17</v>
      </c>
      <c r="E9" s="3">
        <v>300</v>
      </c>
      <c r="F9" s="21"/>
      <c r="G9" s="21"/>
      <c r="H9" s="21"/>
      <c r="I9" s="2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11510</v>
      </c>
      <c r="B10" s="10">
        <v>264866</v>
      </c>
      <c r="C10" s="3" t="s">
        <v>14</v>
      </c>
      <c r="D10" s="3" t="s">
        <v>18</v>
      </c>
      <c r="E10" s="3">
        <v>100</v>
      </c>
      <c r="F10" s="21"/>
      <c r="G10" s="21"/>
      <c r="H10" s="21"/>
      <c r="I10" s="2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11510</v>
      </c>
      <c r="B11" s="10">
        <v>264867</v>
      </c>
      <c r="C11" s="3" t="s">
        <v>14</v>
      </c>
      <c r="D11" s="3" t="s">
        <v>19</v>
      </c>
      <c r="E11" s="3">
        <v>300</v>
      </c>
      <c r="F11" s="21"/>
      <c r="G11" s="21"/>
      <c r="H11" s="21"/>
      <c r="I11" s="2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11510</v>
      </c>
      <c r="B12" s="10">
        <v>264868</v>
      </c>
      <c r="C12" s="11" t="s">
        <v>20</v>
      </c>
      <c r="D12" s="11" t="s">
        <v>21</v>
      </c>
      <c r="E12" s="11">
        <v>-50</v>
      </c>
      <c r="F12" s="21"/>
      <c r="G12" s="21"/>
      <c r="H12" s="21"/>
      <c r="I12" s="21"/>
      <c r="J12" s="1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11510</v>
      </c>
      <c r="B13" s="10">
        <v>264869</v>
      </c>
      <c r="C13" s="11" t="s">
        <v>20</v>
      </c>
      <c r="D13" s="11" t="s">
        <v>22</v>
      </c>
      <c r="E13" s="11">
        <v>-10</v>
      </c>
      <c r="F13" s="21"/>
      <c r="G13" s="21"/>
      <c r="H13" s="21"/>
      <c r="I13" s="21"/>
      <c r="J13" s="1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24</v>
      </c>
      <c r="F16" s="13">
        <f>SUM($F$7:$F$13)</f>
        <v>0</v>
      </c>
      <c r="G16" s="13">
        <f>SUM($G$7:$G$13)</f>
        <v>0</v>
      </c>
      <c r="H16" s="13">
        <f>SUM($H$7:$H$13)</f>
        <v>0</v>
      </c>
      <c r="I16" s="13">
        <f>SUM($I$7:$I$13)</f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D17" t="s">
        <v>26</v>
      </c>
      <c r="E17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25</v>
      </c>
      <c r="D18" s="14">
        <f>LARGE($F$16:$I$16,1)</f>
        <v>0</v>
      </c>
      <c r="E18">
        <f>INDEX($F$6:$I$6,MATCH($D$18,$F$16:$I$16,0))</f>
        <v>5001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28</v>
      </c>
      <c r="D19" s="15">
        <f>LARGE($F$16:$I$16,2)</f>
        <v>0</v>
      </c>
      <c r="E19">
        <f>INDEX($F$6:$I$6,MATCH($D$19,$F$16:$I$16,0))</f>
        <v>5001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29</v>
      </c>
      <c r="D20" s="16">
        <f>LARGE($F$16:$I$16,3)</f>
        <v>0</v>
      </c>
      <c r="E20">
        <f>INDEX($F$6:$I$6,MATCH($D$20,$F$16:$I$16,0))</f>
        <v>5001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conditionalFormatting sqref="E7">
    <cfRule type="cellIs" dxfId="16" priority="1" stopIfTrue="1" operator="greaterThan">
      <formula>$E$7</formula>
    </cfRule>
    <cfRule type="cellIs" dxfId="15" priority="2" stopIfTrue="1" operator="equal">
      <formula>""</formula>
    </cfRule>
  </conditionalFormatting>
  <conditionalFormatting sqref="E8">
    <cfRule type="cellIs" dxfId="14" priority="3" stopIfTrue="1" operator="greaterThan">
      <formula>$E$8</formula>
    </cfRule>
    <cfRule type="cellIs" dxfId="13" priority="4" stopIfTrue="1" operator="equal">
      <formula>""</formula>
    </cfRule>
  </conditionalFormatting>
  <conditionalFormatting sqref="E9">
    <cfRule type="cellIs" dxfId="12" priority="5" stopIfTrue="1" operator="greaterThan">
      <formula>$E$9</formula>
    </cfRule>
    <cfRule type="cellIs" dxfId="11" priority="6" stopIfTrue="1" operator="equal">
      <formula>""</formula>
    </cfRule>
  </conditionalFormatting>
  <conditionalFormatting sqref="E10">
    <cfRule type="cellIs" dxfId="10" priority="7" stopIfTrue="1" operator="greaterThan">
      <formula>$E$10</formula>
    </cfRule>
    <cfRule type="cellIs" dxfId="9" priority="8" stopIfTrue="1" operator="equal">
      <formula>""</formula>
    </cfRule>
  </conditionalFormatting>
  <conditionalFormatting sqref="E11">
    <cfRule type="cellIs" dxfId="8" priority="9" stopIfTrue="1" operator="greaterThan">
      <formula>$E$11</formula>
    </cfRule>
    <cfRule type="cellIs" dxfId="7" priority="10" stopIfTrue="1" operator="equal">
      <formula>""</formula>
    </cfRule>
  </conditionalFormatting>
  <conditionalFormatting sqref="E12">
    <cfRule type="cellIs" dxfId="6" priority="11" stopIfTrue="1" operator="lessThan">
      <formula>$E$12</formula>
    </cfRule>
    <cfRule type="cellIs" dxfId="5" priority="12" stopIfTrue="1" operator="greaterThan">
      <formula>0</formula>
    </cfRule>
  </conditionalFormatting>
  <conditionalFormatting sqref="E13">
    <cfRule type="cellIs" dxfId="4" priority="13" stopIfTrue="1" operator="lessThan">
      <formula>$E$13</formula>
    </cfRule>
    <cfRule type="cellIs" dxfId="3" priority="14" stopIfTrue="1" operator="greaterThan">
      <formula>0</formula>
    </cfRule>
  </conditionalFormatting>
  <conditionalFormatting sqref="C16:I16">
    <cfRule type="cellIs" dxfId="2" priority="15" stopIfTrue="1" operator="equal">
      <formula>$D$18</formula>
    </cfRule>
    <cfRule type="cellIs" dxfId="1" priority="16" stopIfTrue="1" operator="equal">
      <formula>$D$19</formula>
    </cfRule>
    <cfRule type="cellIs" dxfId="0" priority="17" stopIfTrue="1" operator="equal">
      <formula>$D$20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2016-04-26T13:47:32Z</dcterms:modified>
</cp:coreProperties>
</file>