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5230" windowHeight="12405" activeTab="1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16" i="14" l="1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G11" i="1"/>
  <c r="H11" i="1"/>
  <c r="H17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X17" i="1" s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K17" i="1" s="1"/>
  <c r="AL14" i="1"/>
  <c r="AM14" i="1"/>
  <c r="AN14" i="1"/>
  <c r="AO14" i="1"/>
  <c r="AP14" i="1"/>
  <c r="AQ14" i="1"/>
  <c r="F14" i="1"/>
  <c r="F13" i="1"/>
  <c r="F12" i="1"/>
  <c r="F11" i="1"/>
  <c r="F10" i="1"/>
  <c r="F9" i="1"/>
  <c r="F8" i="1"/>
  <c r="F7" i="1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6" i="13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6" i="12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6" i="11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6" i="10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6" i="9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6" i="8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6" i="7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6" i="6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6" i="5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6" i="4"/>
  <c r="AP17" i="1"/>
  <c r="AA17" i="1"/>
  <c r="W17" i="1"/>
  <c r="V17" i="1"/>
  <c r="N17" i="1"/>
  <c r="M17" i="1"/>
  <c r="G17" i="1"/>
  <c r="E16" i="1"/>
  <c r="AQ17" i="1" l="1"/>
  <c r="AO17" i="1"/>
  <c r="AN17" i="1"/>
  <c r="AM17" i="1"/>
  <c r="AL17" i="1"/>
  <c r="AJ17" i="1"/>
  <c r="AI17" i="1"/>
  <c r="AH17" i="1"/>
  <c r="D19" i="1" s="1"/>
  <c r="E19" i="1" s="1"/>
  <c r="AG17" i="1"/>
  <c r="AF17" i="1"/>
  <c r="AE17" i="1"/>
  <c r="AD17" i="1"/>
  <c r="AC17" i="1"/>
  <c r="AB17" i="1"/>
  <c r="Z17" i="1"/>
  <c r="Y17" i="1"/>
  <c r="U17" i="1"/>
  <c r="T17" i="1"/>
  <c r="S17" i="1"/>
  <c r="R17" i="1"/>
  <c r="Q17" i="1"/>
  <c r="P17" i="1"/>
  <c r="O17" i="1"/>
  <c r="L17" i="1"/>
  <c r="K17" i="1"/>
  <c r="J17" i="1"/>
  <c r="I17" i="1"/>
  <c r="F17" i="1"/>
  <c r="D23" i="14"/>
  <c r="E23" i="14" s="1"/>
  <c r="D22" i="14"/>
  <c r="E22" i="14" s="1"/>
  <c r="D21" i="14"/>
  <c r="E21" i="14" s="1"/>
  <c r="D20" i="14"/>
  <c r="E20" i="14" s="1"/>
  <c r="D19" i="14"/>
  <c r="E19" i="14" s="1"/>
  <c r="D23" i="1"/>
  <c r="E23" i="1" s="1"/>
  <c r="D20" i="1"/>
  <c r="E20" i="1" s="1"/>
  <c r="D22" i="1"/>
  <c r="E22" i="1" s="1"/>
  <c r="D21" i="1" l="1"/>
  <c r="E21" i="1" s="1"/>
</calcChain>
</file>

<file path=xl/sharedStrings.xml><?xml version="1.0" encoding="utf-8"?>
<sst xmlns="http://schemas.openxmlformats.org/spreadsheetml/2006/main" count="432" uniqueCount="36">
  <si>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</si>
  <si>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</si>
  <si>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</si>
  <si>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</si>
  <si>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</si>
  <si>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</si>
  <si>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</si>
  <si>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</si>
  <si>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</si>
  <si>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</si>
  <si>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</si>
  <si>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</si>
  <si>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Automotive Service Technology</t>
  </si>
  <si>
    <t>P</t>
  </si>
  <si>
    <t>Standard</t>
  </si>
  <si>
    <t>Clark Tire     Resume/employmet interview station 1</t>
  </si>
  <si>
    <t>Catauba Valley   A2    Auto Transmission station 6</t>
  </si>
  <si>
    <t>Forsyth Tech   A1    Engine Repair station 2</t>
  </si>
  <si>
    <t>Calwell CC   A3     Manual trans station 3</t>
  </si>
  <si>
    <t>GTCC    A6    Electrical station 5</t>
  </si>
  <si>
    <t>Forsyth Tech   A8    Engine Performance station 4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</si>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</sst>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52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  <c r="G2" s="22" t="s">
        <v>34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23">
        <f>IF(ISERROR(AVERAGE(Judge1:Judge10!F7))," ", AVERAGE(Judge1:Judge10!F7))</f>
        <v>95</v>
      </c>
      <c r="G7" s="23" t="str">
        <f>IF(ISERROR(AVERAGE(Judge1:Judge10!G7))," ", AVERAGE(Judge1:Judge10!G7))</f>
        <v xml:space="preserve"> </v>
      </c>
      <c r="H7" s="23">
        <f>IF(ISERROR(AVERAGE(Judge1:Judge10!H7))," ", AVERAGE(Judge1:Judge10!H7))</f>
        <v>91</v>
      </c>
      <c r="I7" s="23" t="str">
        <f>IF(ISERROR(AVERAGE(Judge1:Judge10!I7))," ", AVERAGE(Judge1:Judge10!I7))</f>
        <v xml:space="preserve"> </v>
      </c>
      <c r="J7" s="23">
        <f>IF(ISERROR(AVERAGE(Judge1:Judge10!J7))," ", AVERAGE(Judge1:Judge10!J7))</f>
        <v>76</v>
      </c>
      <c r="K7" s="23">
        <f>IF(ISERROR(AVERAGE(Judge1:Judge10!K7))," ", AVERAGE(Judge1:Judge10!K7))</f>
        <v>74</v>
      </c>
      <c r="L7" s="23">
        <f>IF(ISERROR(AVERAGE(Judge1:Judge10!L7))," ", AVERAGE(Judge1:Judge10!L7))</f>
        <v>94</v>
      </c>
      <c r="M7" s="23" t="str">
        <f>IF(ISERROR(AVERAGE(Judge1:Judge10!M7))," ", AVERAGE(Judge1:Judge10!M7))</f>
        <v xml:space="preserve"> </v>
      </c>
      <c r="N7" s="23" t="str">
        <f>IF(ISERROR(AVERAGE(Judge1:Judge10!N7))," ", AVERAGE(Judge1:Judge10!N7))</f>
        <v xml:space="preserve"> </v>
      </c>
      <c r="O7" s="23">
        <f>IF(ISERROR(AVERAGE(Judge1:Judge10!O7))," ", AVERAGE(Judge1:Judge10!O7))</f>
        <v>94</v>
      </c>
      <c r="P7" s="23">
        <f>IF(ISERROR(AVERAGE(Judge1:Judge10!P7))," ", AVERAGE(Judge1:Judge10!P7))</f>
        <v>84</v>
      </c>
      <c r="Q7" s="23">
        <f>IF(ISERROR(AVERAGE(Judge1:Judge10!Q7))," ", AVERAGE(Judge1:Judge10!Q7))</f>
        <v>75</v>
      </c>
      <c r="R7" s="23">
        <f>IF(ISERROR(AVERAGE(Judge1:Judge10!R7))," ", AVERAGE(Judge1:Judge10!R7))</f>
        <v>91</v>
      </c>
      <c r="S7" s="23">
        <f>IF(ISERROR(AVERAGE(Judge1:Judge10!S7))," ", AVERAGE(Judge1:Judge10!S7))</f>
        <v>89</v>
      </c>
      <c r="T7" s="23">
        <f>IF(ISERROR(AVERAGE(Judge1:Judge10!T7))," ", AVERAGE(Judge1:Judge10!T7))</f>
        <v>88</v>
      </c>
      <c r="U7" s="23">
        <f>IF(ISERROR(AVERAGE(Judge1:Judge10!U7))," ", AVERAGE(Judge1:Judge10!U7))</f>
        <v>71</v>
      </c>
      <c r="V7" s="23">
        <f>IF(ISERROR(AVERAGE(Judge1:Judge10!V7))," ", AVERAGE(Judge1:Judge10!V7))</f>
        <v>78</v>
      </c>
      <c r="W7" s="23" t="str">
        <f>IF(ISERROR(AVERAGE(Judge1:Judge10!W7))," ", AVERAGE(Judge1:Judge10!W7))</f>
        <v xml:space="preserve"> </v>
      </c>
      <c r="X7" s="23">
        <f>IF(ISERROR(AVERAGE(Judge1:Judge10!X7))," ", AVERAGE(Judge1:Judge10!X7))</f>
        <v>85</v>
      </c>
      <c r="Y7" s="23">
        <f>IF(ISERROR(AVERAGE(Judge1:Judge10!Y7))," ", AVERAGE(Judge1:Judge10!Y7))</f>
        <v>90</v>
      </c>
      <c r="Z7" s="23">
        <f>IF(ISERROR(AVERAGE(Judge1:Judge10!Z7))," ", AVERAGE(Judge1:Judge10!Z7))</f>
        <v>85</v>
      </c>
      <c r="AA7" s="23" t="str">
        <f>IF(ISERROR(AVERAGE(Judge1:Judge10!AA7))," ", AVERAGE(Judge1:Judge10!AA7))</f>
        <v xml:space="preserve"> </v>
      </c>
      <c r="AB7" s="23">
        <f>IF(ISERROR(AVERAGE(Judge1:Judge10!AB7))," ", AVERAGE(Judge1:Judge10!AB7))</f>
        <v>82</v>
      </c>
      <c r="AC7" s="23">
        <f>IF(ISERROR(AVERAGE(Judge1:Judge10!AC7))," ", AVERAGE(Judge1:Judge10!AC7))</f>
        <v>66</v>
      </c>
      <c r="AD7" s="23">
        <f>IF(ISERROR(AVERAGE(Judge1:Judge10!AD7))," ", AVERAGE(Judge1:Judge10!AD7))</f>
        <v>90</v>
      </c>
      <c r="AE7" s="23">
        <f>IF(ISERROR(AVERAGE(Judge1:Judge10!AE7))," ", AVERAGE(Judge1:Judge10!AE7))</f>
        <v>77</v>
      </c>
      <c r="AF7" s="23">
        <f>IF(ISERROR(AVERAGE(Judge1:Judge10!AF7))," ", AVERAGE(Judge1:Judge10!AF7))</f>
        <v>97</v>
      </c>
      <c r="AG7" s="23">
        <f>IF(ISERROR(AVERAGE(Judge1:Judge10!AG7))," ", AVERAGE(Judge1:Judge10!AG7))</f>
        <v>74</v>
      </c>
      <c r="AH7" s="23">
        <f>IF(ISERROR(AVERAGE(Judge1:Judge10!AH7))," ", AVERAGE(Judge1:Judge10!AH7))</f>
        <v>87</v>
      </c>
      <c r="AI7" s="23">
        <f>IF(ISERROR(AVERAGE(Judge1:Judge10!AI7))," ", AVERAGE(Judge1:Judge10!AI7))</f>
        <v>78</v>
      </c>
      <c r="AJ7" s="23">
        <f>IF(ISERROR(AVERAGE(Judge1:Judge10!AJ7))," ", AVERAGE(Judge1:Judge10!AJ7))</f>
        <v>81</v>
      </c>
      <c r="AK7" s="23" t="str">
        <f>IF(ISERROR(AVERAGE(Judge1:Judge10!AK7))," ", AVERAGE(Judge1:Judge10!AK7))</f>
        <v xml:space="preserve"> </v>
      </c>
      <c r="AL7" s="23">
        <f>IF(ISERROR(AVERAGE(Judge1:Judge10!AL7))," ", AVERAGE(Judge1:Judge10!AL7))</f>
        <v>98</v>
      </c>
      <c r="AM7" s="23">
        <f>IF(ISERROR(AVERAGE(Judge1:Judge10!AM7))," ", AVERAGE(Judge1:Judge10!AM7))</f>
        <v>76</v>
      </c>
      <c r="AN7" s="23">
        <f>IF(ISERROR(AVERAGE(Judge1:Judge10!AN7))," ", AVERAGE(Judge1:Judge10!AN7))</f>
        <v>92</v>
      </c>
      <c r="AO7" s="23">
        <f>IF(ISERROR(AVERAGE(Judge1:Judge10!AO7))," ", AVERAGE(Judge1:Judge10!AO7))</f>
        <v>95</v>
      </c>
      <c r="AP7" s="23" t="str">
        <f>IF(ISERROR(AVERAGE(Judge1:Judge10!AP7))," ", AVERAGE(Judge1:Judge10!AP7))</f>
        <v xml:space="preserve"> </v>
      </c>
      <c r="AQ7" s="23">
        <f>IF(ISERROR(AVERAGE(Judge1:Judge10!AQ7))," ", AVERAGE(Judge1:Judge10!AQ7))</f>
        <v>74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23">
        <f>IF(ISERROR(AVERAGE(Judge1:Judge10!F8))," ", AVERAGE(Judge1:Judge10!F8))</f>
        <v>71</v>
      </c>
      <c r="G8" s="23" t="str">
        <f>IF(ISERROR(AVERAGE(Judge1:Judge10!G8))," ", AVERAGE(Judge1:Judge10!G8))</f>
        <v xml:space="preserve"> </v>
      </c>
      <c r="H8" s="23">
        <f>IF(ISERROR(AVERAGE(Judge1:Judge10!H8))," ", AVERAGE(Judge1:Judge10!H8))</f>
        <v>67</v>
      </c>
      <c r="I8" s="23">
        <f>IF(ISERROR(AVERAGE(Judge1:Judge10!I8))," ", AVERAGE(Judge1:Judge10!I8))</f>
        <v>61</v>
      </c>
      <c r="J8" s="23">
        <f>IF(ISERROR(AVERAGE(Judge1:Judge10!J8))," ", AVERAGE(Judge1:Judge10!J8))</f>
        <v>72</v>
      </c>
      <c r="K8" s="23">
        <f>IF(ISERROR(AVERAGE(Judge1:Judge10!K8))," ", AVERAGE(Judge1:Judge10!K8))</f>
        <v>65</v>
      </c>
      <c r="L8" s="23">
        <f>IF(ISERROR(AVERAGE(Judge1:Judge10!L8))," ", AVERAGE(Judge1:Judge10!L8))</f>
        <v>73</v>
      </c>
      <c r="M8" s="23" t="str">
        <f>IF(ISERROR(AVERAGE(Judge1:Judge10!M8))," ", AVERAGE(Judge1:Judge10!M8))</f>
        <v xml:space="preserve"> </v>
      </c>
      <c r="N8" s="23" t="str">
        <f>IF(ISERROR(AVERAGE(Judge1:Judge10!N8))," ", AVERAGE(Judge1:Judge10!N8))</f>
        <v xml:space="preserve"> </v>
      </c>
      <c r="O8" s="23">
        <f>IF(ISERROR(AVERAGE(Judge1:Judge10!O8))," ", AVERAGE(Judge1:Judge10!O8))</f>
        <v>63</v>
      </c>
      <c r="P8" s="23">
        <f>IF(ISERROR(AVERAGE(Judge1:Judge10!P8))," ", AVERAGE(Judge1:Judge10!P8))</f>
        <v>65</v>
      </c>
      <c r="Q8" s="23">
        <f>IF(ISERROR(AVERAGE(Judge1:Judge10!Q8))," ", AVERAGE(Judge1:Judge10!Q8))</f>
        <v>64</v>
      </c>
      <c r="R8" s="23">
        <f>IF(ISERROR(AVERAGE(Judge1:Judge10!R8))," ", AVERAGE(Judge1:Judge10!R8))</f>
        <v>83</v>
      </c>
      <c r="S8" s="23">
        <f>IF(ISERROR(AVERAGE(Judge1:Judge10!S8))," ", AVERAGE(Judge1:Judge10!S8))</f>
        <v>82</v>
      </c>
      <c r="T8" s="23">
        <f>IF(ISERROR(AVERAGE(Judge1:Judge10!T8))," ", AVERAGE(Judge1:Judge10!T8))</f>
        <v>79</v>
      </c>
      <c r="U8" s="23">
        <f>IF(ISERROR(AVERAGE(Judge1:Judge10!U8))," ", AVERAGE(Judge1:Judge10!U8))</f>
        <v>57</v>
      </c>
      <c r="V8" s="23">
        <f>IF(ISERROR(AVERAGE(Judge1:Judge10!V8))," ", AVERAGE(Judge1:Judge10!V8))</f>
        <v>40</v>
      </c>
      <c r="W8" s="23" t="str">
        <f>IF(ISERROR(AVERAGE(Judge1:Judge10!W8))," ", AVERAGE(Judge1:Judge10!W8))</f>
        <v xml:space="preserve"> </v>
      </c>
      <c r="X8" s="23">
        <f>IF(ISERROR(AVERAGE(Judge1:Judge10!X8))," ", AVERAGE(Judge1:Judge10!X8))</f>
        <v>78</v>
      </c>
      <c r="Y8" s="23">
        <f>IF(ISERROR(AVERAGE(Judge1:Judge10!Y8))," ", AVERAGE(Judge1:Judge10!Y8))</f>
        <v>52</v>
      </c>
      <c r="Z8" s="23">
        <f>IF(ISERROR(AVERAGE(Judge1:Judge10!Z8))," ", AVERAGE(Judge1:Judge10!Z8))</f>
        <v>79</v>
      </c>
      <c r="AA8" s="23" t="str">
        <f>IF(ISERROR(AVERAGE(Judge1:Judge10!AA8))," ", AVERAGE(Judge1:Judge10!AA8))</f>
        <v xml:space="preserve"> </v>
      </c>
      <c r="AB8" s="23">
        <f>IF(ISERROR(AVERAGE(Judge1:Judge10!AB8))," ", AVERAGE(Judge1:Judge10!AB8))</f>
        <v>83</v>
      </c>
      <c r="AC8" s="23">
        <f>IF(ISERROR(AVERAGE(Judge1:Judge10!AC8))," ", AVERAGE(Judge1:Judge10!AC8))</f>
        <v>60</v>
      </c>
      <c r="AD8" s="23">
        <f>IF(ISERROR(AVERAGE(Judge1:Judge10!AD8))," ", AVERAGE(Judge1:Judge10!AD8))</f>
        <v>68</v>
      </c>
      <c r="AE8" s="23">
        <f>IF(ISERROR(AVERAGE(Judge1:Judge10!AE8))," ", AVERAGE(Judge1:Judge10!AE8))</f>
        <v>54</v>
      </c>
      <c r="AF8" s="23">
        <f>IF(ISERROR(AVERAGE(Judge1:Judge10!AF8))," ", AVERAGE(Judge1:Judge10!AF8))</f>
        <v>69</v>
      </c>
      <c r="AG8" s="23">
        <f>IF(ISERROR(AVERAGE(Judge1:Judge10!AG8))," ", AVERAGE(Judge1:Judge10!AG8))</f>
        <v>65</v>
      </c>
      <c r="AH8" s="23">
        <f>IF(ISERROR(AVERAGE(Judge1:Judge10!AH8))," ", AVERAGE(Judge1:Judge10!AH8))</f>
        <v>83</v>
      </c>
      <c r="AI8" s="23">
        <f>IF(ISERROR(AVERAGE(Judge1:Judge10!AI8))," ", AVERAGE(Judge1:Judge10!AI8))</f>
        <v>32</v>
      </c>
      <c r="AJ8" s="23">
        <f>IF(ISERROR(AVERAGE(Judge1:Judge10!AJ8))," ", AVERAGE(Judge1:Judge10!AJ8))</f>
        <v>36</v>
      </c>
      <c r="AK8" s="23" t="str">
        <f>IF(ISERROR(AVERAGE(Judge1:Judge10!AK8))," ", AVERAGE(Judge1:Judge10!AK8))</f>
        <v xml:space="preserve"> </v>
      </c>
      <c r="AL8" s="23">
        <f>IF(ISERROR(AVERAGE(Judge1:Judge10!AL8))," ", AVERAGE(Judge1:Judge10!AL8))</f>
        <v>60</v>
      </c>
      <c r="AM8" s="23">
        <f>IF(ISERROR(AVERAGE(Judge1:Judge10!AM8))," ", AVERAGE(Judge1:Judge10!AM8))</f>
        <v>72</v>
      </c>
      <c r="AN8" s="23">
        <f>IF(ISERROR(AVERAGE(Judge1:Judge10!AN8))," ", AVERAGE(Judge1:Judge10!AN8))</f>
        <v>82</v>
      </c>
      <c r="AO8" s="23">
        <f>IF(ISERROR(AVERAGE(Judge1:Judge10!AO8))," ", AVERAGE(Judge1:Judge10!AO8))</f>
        <v>85</v>
      </c>
      <c r="AP8" s="23" t="str">
        <f>IF(ISERROR(AVERAGE(Judge1:Judge10!AP8))," ", AVERAGE(Judge1:Judge10!AP8))</f>
        <v xml:space="preserve"> </v>
      </c>
      <c r="AQ8" s="23">
        <f>IF(ISERROR(AVERAGE(Judge1:Judge10!AQ8))," ", AVERAGE(Judge1:Judge10!AQ8))</f>
        <v>65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23">
        <f>IF(ISERROR(AVERAGE(Judge1:Judge10!F9))," ", AVERAGE(Judge1:Judge10!F9))</f>
        <v>80</v>
      </c>
      <c r="G9" s="23" t="str">
        <f>IF(ISERROR(AVERAGE(Judge1:Judge10!G9))," ", AVERAGE(Judge1:Judge10!G9))</f>
        <v xml:space="preserve"> </v>
      </c>
      <c r="H9" s="23">
        <f>IF(ISERROR(AVERAGE(Judge1:Judge10!H9))," ", AVERAGE(Judge1:Judge10!H9))</f>
        <v>50</v>
      </c>
      <c r="I9" s="23">
        <f>IF(ISERROR(AVERAGE(Judge1:Judge10!I9))," ", AVERAGE(Judge1:Judge10!I9))</f>
        <v>80</v>
      </c>
      <c r="J9" s="23">
        <f>IF(ISERROR(AVERAGE(Judge1:Judge10!J9))," ", AVERAGE(Judge1:Judge10!J9))</f>
        <v>80</v>
      </c>
      <c r="K9" s="23">
        <f>IF(ISERROR(AVERAGE(Judge1:Judge10!K9))," ", AVERAGE(Judge1:Judge10!K9))</f>
        <v>80</v>
      </c>
      <c r="L9" s="23">
        <f>IF(ISERROR(AVERAGE(Judge1:Judge10!L9))," ", AVERAGE(Judge1:Judge10!L9))</f>
        <v>20</v>
      </c>
      <c r="M9" s="23" t="str">
        <f>IF(ISERROR(AVERAGE(Judge1:Judge10!M9))," ", AVERAGE(Judge1:Judge10!M9))</f>
        <v xml:space="preserve"> </v>
      </c>
      <c r="N9" s="23" t="str">
        <f>IF(ISERROR(AVERAGE(Judge1:Judge10!N9))," ", AVERAGE(Judge1:Judge10!N9))</f>
        <v xml:space="preserve"> </v>
      </c>
      <c r="O9" s="23">
        <f>IF(ISERROR(AVERAGE(Judge1:Judge10!O9))," ", AVERAGE(Judge1:Judge10!O9))</f>
        <v>10</v>
      </c>
      <c r="P9" s="23">
        <f>IF(ISERROR(AVERAGE(Judge1:Judge10!P9))," ", AVERAGE(Judge1:Judge10!P9))</f>
        <v>90</v>
      </c>
      <c r="Q9" s="23">
        <f>IF(ISERROR(AVERAGE(Judge1:Judge10!Q9))," ", AVERAGE(Judge1:Judge10!Q9))</f>
        <v>100</v>
      </c>
      <c r="R9" s="23">
        <f>IF(ISERROR(AVERAGE(Judge1:Judge10!R9))," ", AVERAGE(Judge1:Judge10!R9))</f>
        <v>100</v>
      </c>
      <c r="S9" s="23">
        <f>IF(ISERROR(AVERAGE(Judge1:Judge10!S9))," ", AVERAGE(Judge1:Judge10!S9))</f>
        <v>100</v>
      </c>
      <c r="T9" s="23">
        <f>IF(ISERROR(AVERAGE(Judge1:Judge10!T9))," ", AVERAGE(Judge1:Judge10!T9))</f>
        <v>100</v>
      </c>
      <c r="U9" s="23">
        <f>IF(ISERROR(AVERAGE(Judge1:Judge10!U9))," ", AVERAGE(Judge1:Judge10!U9))</f>
        <v>20</v>
      </c>
      <c r="V9" s="23">
        <f>IF(ISERROR(AVERAGE(Judge1:Judge10!V9))," ", AVERAGE(Judge1:Judge10!V9))</f>
        <v>50</v>
      </c>
      <c r="W9" s="23" t="str">
        <f>IF(ISERROR(AVERAGE(Judge1:Judge10!W9))," ", AVERAGE(Judge1:Judge10!W9))</f>
        <v xml:space="preserve"> </v>
      </c>
      <c r="X9" s="23">
        <f>IF(ISERROR(AVERAGE(Judge1:Judge10!X9))," ", AVERAGE(Judge1:Judge10!X9))</f>
        <v>100</v>
      </c>
      <c r="Y9" s="23">
        <f>IF(ISERROR(AVERAGE(Judge1:Judge10!Y9))," ", AVERAGE(Judge1:Judge10!Y9))</f>
        <v>90</v>
      </c>
      <c r="Z9" s="23">
        <f>IF(ISERROR(AVERAGE(Judge1:Judge10!Z9))," ", AVERAGE(Judge1:Judge10!Z9))</f>
        <v>90</v>
      </c>
      <c r="AA9" s="23" t="str">
        <f>IF(ISERROR(AVERAGE(Judge1:Judge10!AA9))," ", AVERAGE(Judge1:Judge10!AA9))</f>
        <v xml:space="preserve"> </v>
      </c>
      <c r="AB9" s="23">
        <f>IF(ISERROR(AVERAGE(Judge1:Judge10!AB9))," ", AVERAGE(Judge1:Judge10!AB9))</f>
        <v>0</v>
      </c>
      <c r="AC9" s="23">
        <f>IF(ISERROR(AVERAGE(Judge1:Judge10!AC9))," ", AVERAGE(Judge1:Judge10!AC9))</f>
        <v>60</v>
      </c>
      <c r="AD9" s="23">
        <f>IF(ISERROR(AVERAGE(Judge1:Judge10!AD9))," ", AVERAGE(Judge1:Judge10!AD9))</f>
        <v>10</v>
      </c>
      <c r="AE9" s="23">
        <f>IF(ISERROR(AVERAGE(Judge1:Judge10!AE9))," ", AVERAGE(Judge1:Judge10!AE9))</f>
        <v>30</v>
      </c>
      <c r="AF9" s="23">
        <f>IF(ISERROR(AVERAGE(Judge1:Judge10!AF9))," ", AVERAGE(Judge1:Judge10!AF9))</f>
        <v>80</v>
      </c>
      <c r="AG9" s="23">
        <f>IF(ISERROR(AVERAGE(Judge1:Judge10!AG9))," ", AVERAGE(Judge1:Judge10!AG9))</f>
        <v>30</v>
      </c>
      <c r="AH9" s="23">
        <f>IF(ISERROR(AVERAGE(Judge1:Judge10!AH9))," ", AVERAGE(Judge1:Judge10!AH9))</f>
        <v>30</v>
      </c>
      <c r="AI9" s="23">
        <f>IF(ISERROR(AVERAGE(Judge1:Judge10!AI9))," ", AVERAGE(Judge1:Judge10!AI9))</f>
        <v>20</v>
      </c>
      <c r="AJ9" s="23">
        <f>IF(ISERROR(AVERAGE(Judge1:Judge10!AJ9))," ", AVERAGE(Judge1:Judge10!AJ9))</f>
        <v>0</v>
      </c>
      <c r="AK9" s="23" t="str">
        <f>IF(ISERROR(AVERAGE(Judge1:Judge10!AK9))," ", AVERAGE(Judge1:Judge10!AK9))</f>
        <v xml:space="preserve"> </v>
      </c>
      <c r="AL9" s="23">
        <f>IF(ISERROR(AVERAGE(Judge1:Judge10!AL9))," ", AVERAGE(Judge1:Judge10!AL9))</f>
        <v>90</v>
      </c>
      <c r="AM9" s="23">
        <f>IF(ISERROR(AVERAGE(Judge1:Judge10!AM9))," ", AVERAGE(Judge1:Judge10!AM9))</f>
        <v>10</v>
      </c>
      <c r="AN9" s="23">
        <f>IF(ISERROR(AVERAGE(Judge1:Judge10!AN9))," ", AVERAGE(Judge1:Judge10!AN9))</f>
        <v>0</v>
      </c>
      <c r="AO9" s="23">
        <f>IF(ISERROR(AVERAGE(Judge1:Judge10!AO9))," ", AVERAGE(Judge1:Judge10!AO9))</f>
        <v>80</v>
      </c>
      <c r="AP9" s="23" t="str">
        <f>IF(ISERROR(AVERAGE(Judge1:Judge10!AP9))," ", AVERAGE(Judge1:Judge10!AP9))</f>
        <v xml:space="preserve"> </v>
      </c>
      <c r="AQ9" s="23">
        <f>IF(ISERROR(AVERAGE(Judge1:Judge10!AQ9))," ", AVERAGE(Judge1:Judge10!AQ9))</f>
        <v>40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23">
        <f>IF(ISERROR(AVERAGE(Judge1:Judge10!F10))," ", AVERAGE(Judge1:Judge10!F10))</f>
        <v>27</v>
      </c>
      <c r="G10" s="23" t="str">
        <f>IF(ISERROR(AVERAGE(Judge1:Judge10!G10))," ", AVERAGE(Judge1:Judge10!G10))</f>
        <v xml:space="preserve"> </v>
      </c>
      <c r="H10" s="23">
        <f>IF(ISERROR(AVERAGE(Judge1:Judge10!H10))," ", AVERAGE(Judge1:Judge10!H10))</f>
        <v>61</v>
      </c>
      <c r="I10" s="23">
        <f>IF(ISERROR(AVERAGE(Judge1:Judge10!I10))," ", AVERAGE(Judge1:Judge10!I10))</f>
        <v>55</v>
      </c>
      <c r="J10" s="23">
        <f>IF(ISERROR(AVERAGE(Judge1:Judge10!J10))," ", AVERAGE(Judge1:Judge10!J10))</f>
        <v>33</v>
      </c>
      <c r="K10" s="23">
        <f>IF(ISERROR(AVERAGE(Judge1:Judge10!K10))," ", AVERAGE(Judge1:Judge10!K10))</f>
        <v>38</v>
      </c>
      <c r="L10" s="23">
        <f>IF(ISERROR(AVERAGE(Judge1:Judge10!L10))," ", AVERAGE(Judge1:Judge10!L10))</f>
        <v>66</v>
      </c>
      <c r="M10" s="23" t="str">
        <f>IF(ISERROR(AVERAGE(Judge1:Judge10!M10))," ", AVERAGE(Judge1:Judge10!M10))</f>
        <v xml:space="preserve"> </v>
      </c>
      <c r="N10" s="23" t="str">
        <f>IF(ISERROR(AVERAGE(Judge1:Judge10!N10))," ", AVERAGE(Judge1:Judge10!N10))</f>
        <v xml:space="preserve"> </v>
      </c>
      <c r="O10" s="23">
        <f>IF(ISERROR(AVERAGE(Judge1:Judge10!O10))," ", AVERAGE(Judge1:Judge10!O10))</f>
        <v>66</v>
      </c>
      <c r="P10" s="23">
        <f>IF(ISERROR(AVERAGE(Judge1:Judge10!P10))," ", AVERAGE(Judge1:Judge10!P10))</f>
        <v>55</v>
      </c>
      <c r="Q10" s="23">
        <f>IF(ISERROR(AVERAGE(Judge1:Judge10!Q10))," ", AVERAGE(Judge1:Judge10!Q10))</f>
        <v>27</v>
      </c>
      <c r="R10" s="23">
        <f>IF(ISERROR(AVERAGE(Judge1:Judge10!R10))," ", AVERAGE(Judge1:Judge10!R10))</f>
        <v>66</v>
      </c>
      <c r="S10" s="23">
        <f>IF(ISERROR(AVERAGE(Judge1:Judge10!S10))," ", AVERAGE(Judge1:Judge10!S10))</f>
        <v>50</v>
      </c>
      <c r="T10" s="23">
        <f>IF(ISERROR(AVERAGE(Judge1:Judge10!T10))," ", AVERAGE(Judge1:Judge10!T10))</f>
        <v>55</v>
      </c>
      <c r="U10" s="23">
        <f>IF(ISERROR(AVERAGE(Judge1:Judge10!U10))," ", AVERAGE(Judge1:Judge10!U10))</f>
        <v>38</v>
      </c>
      <c r="V10" s="23">
        <f>IF(ISERROR(AVERAGE(Judge1:Judge10!V10))," ", AVERAGE(Judge1:Judge10!V10))</f>
        <v>16</v>
      </c>
      <c r="W10" s="23" t="str">
        <f>IF(ISERROR(AVERAGE(Judge1:Judge10!W10))," ", AVERAGE(Judge1:Judge10!W10))</f>
        <v xml:space="preserve"> </v>
      </c>
      <c r="X10" s="23">
        <f>IF(ISERROR(AVERAGE(Judge1:Judge10!X10))," ", AVERAGE(Judge1:Judge10!X10))</f>
        <v>55</v>
      </c>
      <c r="Y10" s="23">
        <f>IF(ISERROR(AVERAGE(Judge1:Judge10!Y10))," ", AVERAGE(Judge1:Judge10!Y10))</f>
        <v>61</v>
      </c>
      <c r="Z10" s="23">
        <f>IF(ISERROR(AVERAGE(Judge1:Judge10!Z10))," ", AVERAGE(Judge1:Judge10!Z10))</f>
        <v>72</v>
      </c>
      <c r="AA10" s="23" t="str">
        <f>IF(ISERROR(AVERAGE(Judge1:Judge10!AA10))," ", AVERAGE(Judge1:Judge10!AA10))</f>
        <v xml:space="preserve"> </v>
      </c>
      <c r="AB10" s="23">
        <f>IF(ISERROR(AVERAGE(Judge1:Judge10!AB10))," ", AVERAGE(Judge1:Judge10!AB10))</f>
        <v>44</v>
      </c>
      <c r="AC10" s="23">
        <f>IF(ISERROR(AVERAGE(Judge1:Judge10!AC10))," ", AVERAGE(Judge1:Judge10!AC10))</f>
        <v>55</v>
      </c>
      <c r="AD10" s="23">
        <f>IF(ISERROR(AVERAGE(Judge1:Judge10!AD10))," ", AVERAGE(Judge1:Judge10!AD10))</f>
        <v>61</v>
      </c>
      <c r="AE10" s="23">
        <f>IF(ISERROR(AVERAGE(Judge1:Judge10!AE10))," ", AVERAGE(Judge1:Judge10!AE10))</f>
        <v>44</v>
      </c>
      <c r="AF10" s="23">
        <f>IF(ISERROR(AVERAGE(Judge1:Judge10!AF10))," ", AVERAGE(Judge1:Judge10!AF10))</f>
        <v>66</v>
      </c>
      <c r="AG10" s="23">
        <f>IF(ISERROR(AVERAGE(Judge1:Judge10!AG10))," ", AVERAGE(Judge1:Judge10!AG10))</f>
        <v>55</v>
      </c>
      <c r="AH10" s="23">
        <f>IF(ISERROR(AVERAGE(Judge1:Judge10!AH10))," ", AVERAGE(Judge1:Judge10!AH10))</f>
        <v>50</v>
      </c>
      <c r="AI10" s="23">
        <f>IF(ISERROR(AVERAGE(Judge1:Judge10!AI10))," ", AVERAGE(Judge1:Judge10!AI10))</f>
        <v>22</v>
      </c>
      <c r="AJ10" s="23">
        <f>IF(ISERROR(AVERAGE(Judge1:Judge10!AJ10))," ", AVERAGE(Judge1:Judge10!AJ10))</f>
        <v>16</v>
      </c>
      <c r="AK10" s="23" t="str">
        <f>IF(ISERROR(AVERAGE(Judge1:Judge10!AK10))," ", AVERAGE(Judge1:Judge10!AK10))</f>
        <v xml:space="preserve"> </v>
      </c>
      <c r="AL10" s="23">
        <f>IF(ISERROR(AVERAGE(Judge1:Judge10!AL10))," ", AVERAGE(Judge1:Judge10!AL10))</f>
        <v>44</v>
      </c>
      <c r="AM10" s="23">
        <f>IF(ISERROR(AVERAGE(Judge1:Judge10!AM10))," ", AVERAGE(Judge1:Judge10!AM10))</f>
        <v>33</v>
      </c>
      <c r="AN10" s="23">
        <f>IF(ISERROR(AVERAGE(Judge1:Judge10!AN10))," ", AVERAGE(Judge1:Judge10!AN10))</f>
        <v>44</v>
      </c>
      <c r="AO10" s="23">
        <f>IF(ISERROR(AVERAGE(Judge1:Judge10!AO10))," ", AVERAGE(Judge1:Judge10!AO10))</f>
        <v>55</v>
      </c>
      <c r="AP10" s="23" t="str">
        <f>IF(ISERROR(AVERAGE(Judge1:Judge10!AP10))," ", AVERAGE(Judge1:Judge10!AP10))</f>
        <v xml:space="preserve"> </v>
      </c>
      <c r="AQ10" s="23">
        <f>IF(ISERROR(AVERAGE(Judge1:Judge10!AQ10))," ", AVERAGE(Judge1:Judge10!AQ10))</f>
        <v>44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23">
        <f>IF(ISERROR(AVERAGE(Judge1:Judge10!F11))," ", AVERAGE(Judge1:Judge10!F11))</f>
        <v>83</v>
      </c>
      <c r="G11" s="23" t="str">
        <f>IF(ISERROR(AVERAGE(Judge1:Judge10!G11))," ", AVERAGE(Judge1:Judge10!G11))</f>
        <v xml:space="preserve"> </v>
      </c>
      <c r="H11" s="23">
        <f>IF(ISERROR(AVERAGE(Judge1:Judge10!H11))," ", AVERAGE(Judge1:Judge10!H11))</f>
        <v>78</v>
      </c>
      <c r="I11" s="23">
        <f>IF(ISERROR(AVERAGE(Judge1:Judge10!I11))," ", AVERAGE(Judge1:Judge10!I11))</f>
        <v>31</v>
      </c>
      <c r="J11" s="23">
        <f>IF(ISERROR(AVERAGE(Judge1:Judge10!J11))," ", AVERAGE(Judge1:Judge10!J11))</f>
        <v>58</v>
      </c>
      <c r="K11" s="23">
        <f>IF(ISERROR(AVERAGE(Judge1:Judge10!K11))," ", AVERAGE(Judge1:Judge10!K11))</f>
        <v>56</v>
      </c>
      <c r="L11" s="23">
        <f>IF(ISERROR(AVERAGE(Judge1:Judge10!L11))," ", AVERAGE(Judge1:Judge10!L11))</f>
        <v>88</v>
      </c>
      <c r="M11" s="23" t="str">
        <f>IF(ISERROR(AVERAGE(Judge1:Judge10!M11))," ", AVERAGE(Judge1:Judge10!M11))</f>
        <v xml:space="preserve"> </v>
      </c>
      <c r="N11" s="23" t="str">
        <f>IF(ISERROR(AVERAGE(Judge1:Judge10!N11))," ", AVERAGE(Judge1:Judge10!N11))</f>
        <v xml:space="preserve"> </v>
      </c>
      <c r="O11" s="23">
        <f>IF(ISERROR(AVERAGE(Judge1:Judge10!O11))," ", AVERAGE(Judge1:Judge10!O11))</f>
        <v>28</v>
      </c>
      <c r="P11" s="23">
        <f>IF(ISERROR(AVERAGE(Judge1:Judge10!P11))," ", AVERAGE(Judge1:Judge10!P11))</f>
        <v>61</v>
      </c>
      <c r="Q11" s="23">
        <f>IF(ISERROR(AVERAGE(Judge1:Judge10!Q11))," ", AVERAGE(Judge1:Judge10!Q11))</f>
        <v>44</v>
      </c>
      <c r="R11" s="23">
        <f>IF(ISERROR(AVERAGE(Judge1:Judge10!R11))," ", AVERAGE(Judge1:Judge10!R11))</f>
        <v>38</v>
      </c>
      <c r="S11" s="23">
        <f>IF(ISERROR(AVERAGE(Judge1:Judge10!S11))," ", AVERAGE(Judge1:Judge10!S11))</f>
        <v>38</v>
      </c>
      <c r="T11" s="23">
        <f>IF(ISERROR(AVERAGE(Judge1:Judge10!T11))," ", AVERAGE(Judge1:Judge10!T11))</f>
        <v>64</v>
      </c>
      <c r="U11" s="23">
        <f>IF(ISERROR(AVERAGE(Judge1:Judge10!U11))," ", AVERAGE(Judge1:Judge10!U11))</f>
        <v>10</v>
      </c>
      <c r="V11" s="23">
        <f>IF(ISERROR(AVERAGE(Judge1:Judge10!V11))," ", AVERAGE(Judge1:Judge10!V11))</f>
        <v>41</v>
      </c>
      <c r="W11" s="23" t="str">
        <f>IF(ISERROR(AVERAGE(Judge1:Judge10!W11))," ", AVERAGE(Judge1:Judge10!W11))</f>
        <v xml:space="preserve"> </v>
      </c>
      <c r="X11" s="23">
        <f>IF(ISERROR(AVERAGE(Judge1:Judge10!X11))," ", AVERAGE(Judge1:Judge10!X11))</f>
        <v>68</v>
      </c>
      <c r="Y11" s="23">
        <f>IF(ISERROR(AVERAGE(Judge1:Judge10!Y11))," ", AVERAGE(Judge1:Judge10!Y11))</f>
        <v>38</v>
      </c>
      <c r="Z11" s="23">
        <f>IF(ISERROR(AVERAGE(Judge1:Judge10!Z11))," ", AVERAGE(Judge1:Judge10!Z11))</f>
        <v>55</v>
      </c>
      <c r="AA11" s="23" t="str">
        <f>IF(ISERROR(AVERAGE(Judge1:Judge10!AA11))," ", AVERAGE(Judge1:Judge10!AA11))</f>
        <v xml:space="preserve"> </v>
      </c>
      <c r="AB11" s="23">
        <f>IF(ISERROR(AVERAGE(Judge1:Judge10!AB11))," ", AVERAGE(Judge1:Judge10!AB11))</f>
        <v>6</v>
      </c>
      <c r="AC11" s="23">
        <f>IF(ISERROR(AVERAGE(Judge1:Judge10!AC11))," ", AVERAGE(Judge1:Judge10!AC11))</f>
        <v>61</v>
      </c>
      <c r="AD11" s="23">
        <f>IF(ISERROR(AVERAGE(Judge1:Judge10!AD11))," ", AVERAGE(Judge1:Judge10!AD11))</f>
        <v>55</v>
      </c>
      <c r="AE11" s="23">
        <f>IF(ISERROR(AVERAGE(Judge1:Judge10!AE11))," ", AVERAGE(Judge1:Judge10!AE11))</f>
        <v>60</v>
      </c>
      <c r="AF11" s="23">
        <f>IF(ISERROR(AVERAGE(Judge1:Judge10!AF11))," ", AVERAGE(Judge1:Judge10!AF11))</f>
        <v>60</v>
      </c>
      <c r="AG11" s="23">
        <f>IF(ISERROR(AVERAGE(Judge1:Judge10!AG11))," ", AVERAGE(Judge1:Judge10!AG11))</f>
        <v>29</v>
      </c>
      <c r="AH11" s="23">
        <f>IF(ISERROR(AVERAGE(Judge1:Judge10!AH11))," ", AVERAGE(Judge1:Judge10!AH11))</f>
        <v>66</v>
      </c>
      <c r="AI11" s="23">
        <f>IF(ISERROR(AVERAGE(Judge1:Judge10!AI11))," ", AVERAGE(Judge1:Judge10!AI11))</f>
        <v>8</v>
      </c>
      <c r="AJ11" s="23">
        <f>IF(ISERROR(AVERAGE(Judge1:Judge10!AJ11))," ", AVERAGE(Judge1:Judge10!AJ11))</f>
        <v>4</v>
      </c>
      <c r="AK11" s="23" t="str">
        <f>IF(ISERROR(AVERAGE(Judge1:Judge10!AK11))," ", AVERAGE(Judge1:Judge10!AK11))</f>
        <v xml:space="preserve"> </v>
      </c>
      <c r="AL11" s="23">
        <f>IF(ISERROR(AVERAGE(Judge1:Judge10!AL11))," ", AVERAGE(Judge1:Judge10!AL11))</f>
        <v>56</v>
      </c>
      <c r="AM11" s="23">
        <f>IF(ISERROR(AVERAGE(Judge1:Judge10!AM11))," ", AVERAGE(Judge1:Judge10!AM11))</f>
        <v>13</v>
      </c>
      <c r="AN11" s="23">
        <f>IF(ISERROR(AVERAGE(Judge1:Judge10!AN11))," ", AVERAGE(Judge1:Judge10!AN11))</f>
        <v>61</v>
      </c>
      <c r="AO11" s="23">
        <f>IF(ISERROR(AVERAGE(Judge1:Judge10!AO11))," ", AVERAGE(Judge1:Judge10!AO11))</f>
        <v>33</v>
      </c>
      <c r="AP11" s="23" t="str">
        <f>IF(ISERROR(AVERAGE(Judge1:Judge10!AP11))," ", AVERAGE(Judge1:Judge10!AP11))</f>
        <v xml:space="preserve"> </v>
      </c>
      <c r="AQ11" s="23">
        <f>IF(ISERROR(AVERAGE(Judge1:Judge10!AQ11))," ", AVERAGE(Judge1:Judge10!AQ11))</f>
        <v>42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23">
        <f>IF(ISERROR(AVERAGE(Judge1:Judge10!F12))," ", AVERAGE(Judge1:Judge10!F12))</f>
        <v>90</v>
      </c>
      <c r="G12" s="23" t="str">
        <f>IF(ISERROR(AVERAGE(Judge1:Judge10!G12))," ", AVERAGE(Judge1:Judge10!G12))</f>
        <v xml:space="preserve"> </v>
      </c>
      <c r="H12" s="23" t="str">
        <f>IF(ISERROR(AVERAGE(Judge1:Judge10!H12))," ", AVERAGE(Judge1:Judge10!H12))</f>
        <v xml:space="preserve"> </v>
      </c>
      <c r="I12" s="23">
        <f>IF(ISERROR(AVERAGE(Judge1:Judge10!I12))," ", AVERAGE(Judge1:Judge10!I12))</f>
        <v>80</v>
      </c>
      <c r="J12" s="23">
        <f>IF(ISERROR(AVERAGE(Judge1:Judge10!J12))," ", AVERAGE(Judge1:Judge10!J12))</f>
        <v>70</v>
      </c>
      <c r="K12" s="23">
        <f>IF(ISERROR(AVERAGE(Judge1:Judge10!K12))," ", AVERAGE(Judge1:Judge10!K12))</f>
        <v>70</v>
      </c>
      <c r="L12" s="23">
        <f>IF(ISERROR(AVERAGE(Judge1:Judge10!L12))," ", AVERAGE(Judge1:Judge10!L12))</f>
        <v>95</v>
      </c>
      <c r="M12" s="23" t="str">
        <f>IF(ISERROR(AVERAGE(Judge1:Judge10!M12))," ", AVERAGE(Judge1:Judge10!M12))</f>
        <v xml:space="preserve"> </v>
      </c>
      <c r="N12" s="23" t="str">
        <f>IF(ISERROR(AVERAGE(Judge1:Judge10!N12))," ", AVERAGE(Judge1:Judge10!N12))</f>
        <v xml:space="preserve"> </v>
      </c>
      <c r="O12" s="23">
        <f>IF(ISERROR(AVERAGE(Judge1:Judge10!O12))," ", AVERAGE(Judge1:Judge10!O12))</f>
        <v>90</v>
      </c>
      <c r="P12" s="23">
        <f>IF(ISERROR(AVERAGE(Judge1:Judge10!P12))," ", AVERAGE(Judge1:Judge10!P12))</f>
        <v>90</v>
      </c>
      <c r="Q12" s="23">
        <f>IF(ISERROR(AVERAGE(Judge1:Judge10!Q12))," ", AVERAGE(Judge1:Judge10!Q12))</f>
        <v>70</v>
      </c>
      <c r="R12" s="23">
        <f>IF(ISERROR(AVERAGE(Judge1:Judge10!R12))," ", AVERAGE(Judge1:Judge10!R12))</f>
        <v>100</v>
      </c>
      <c r="S12" s="23">
        <f>IF(ISERROR(AVERAGE(Judge1:Judge10!S12))," ", AVERAGE(Judge1:Judge10!S12))</f>
        <v>90</v>
      </c>
      <c r="T12" s="23">
        <f>IF(ISERROR(AVERAGE(Judge1:Judge10!T12))," ", AVERAGE(Judge1:Judge10!T12))</f>
        <v>100</v>
      </c>
      <c r="U12" s="23">
        <f>IF(ISERROR(AVERAGE(Judge1:Judge10!U12))," ", AVERAGE(Judge1:Judge10!U12))</f>
        <v>80</v>
      </c>
      <c r="V12" s="23">
        <f>IF(ISERROR(AVERAGE(Judge1:Judge10!V12))," ", AVERAGE(Judge1:Judge10!V12))</f>
        <v>100</v>
      </c>
      <c r="W12" s="23" t="str">
        <f>IF(ISERROR(AVERAGE(Judge1:Judge10!W12))," ", AVERAGE(Judge1:Judge10!W12))</f>
        <v xml:space="preserve"> </v>
      </c>
      <c r="X12" s="23" t="str">
        <f>IF(ISERROR(AVERAGE(Judge1:Judge10!X12))," ", AVERAGE(Judge1:Judge10!X12))</f>
        <v xml:space="preserve"> </v>
      </c>
      <c r="Y12" s="23">
        <f>IF(ISERROR(AVERAGE(Judge1:Judge10!Y12))," ", AVERAGE(Judge1:Judge10!Y12))</f>
        <v>80</v>
      </c>
      <c r="Z12" s="23">
        <f>IF(ISERROR(AVERAGE(Judge1:Judge10!Z12))," ", AVERAGE(Judge1:Judge10!Z12))</f>
        <v>90</v>
      </c>
      <c r="AA12" s="23" t="str">
        <f>IF(ISERROR(AVERAGE(Judge1:Judge10!AA12))," ", AVERAGE(Judge1:Judge10!AA12))</f>
        <v xml:space="preserve"> </v>
      </c>
      <c r="AB12" s="23">
        <f>IF(ISERROR(AVERAGE(Judge1:Judge10!AB12))," ", AVERAGE(Judge1:Judge10!AB12))</f>
        <v>80</v>
      </c>
      <c r="AC12" s="23">
        <f>IF(ISERROR(AVERAGE(Judge1:Judge10!AC12))," ", AVERAGE(Judge1:Judge10!AC12))</f>
        <v>95</v>
      </c>
      <c r="AD12" s="23">
        <f>IF(ISERROR(AVERAGE(Judge1:Judge10!AD12))," ", AVERAGE(Judge1:Judge10!AD12))</f>
        <v>40</v>
      </c>
      <c r="AE12" s="23">
        <f>IF(ISERROR(AVERAGE(Judge1:Judge10!AE12))," ", AVERAGE(Judge1:Judge10!AE12))</f>
        <v>100</v>
      </c>
      <c r="AF12" s="23">
        <f>IF(ISERROR(AVERAGE(Judge1:Judge10!AF12))," ", AVERAGE(Judge1:Judge10!AF12))</f>
        <v>90</v>
      </c>
      <c r="AG12" s="23">
        <f>IF(ISERROR(AVERAGE(Judge1:Judge10!AG12))," ", AVERAGE(Judge1:Judge10!AG12))</f>
        <v>80</v>
      </c>
      <c r="AH12" s="23">
        <f>IF(ISERROR(AVERAGE(Judge1:Judge10!AH12))," ", AVERAGE(Judge1:Judge10!AH12))</f>
        <v>60</v>
      </c>
      <c r="AI12" s="23">
        <f>IF(ISERROR(AVERAGE(Judge1:Judge10!AI12))," ", AVERAGE(Judge1:Judge10!AI12))</f>
        <v>90</v>
      </c>
      <c r="AJ12" s="23">
        <f>IF(ISERROR(AVERAGE(Judge1:Judge10!AJ12))," ", AVERAGE(Judge1:Judge10!AJ12))</f>
        <v>70</v>
      </c>
      <c r="AK12" s="23" t="str">
        <f>IF(ISERROR(AVERAGE(Judge1:Judge10!AK12))," ", AVERAGE(Judge1:Judge10!AK12))</f>
        <v xml:space="preserve"> </v>
      </c>
      <c r="AL12" s="23">
        <f>IF(ISERROR(AVERAGE(Judge1:Judge10!AL12))," ", AVERAGE(Judge1:Judge10!AL12))</f>
        <v>90</v>
      </c>
      <c r="AM12" s="23">
        <f>IF(ISERROR(AVERAGE(Judge1:Judge10!AM12))," ", AVERAGE(Judge1:Judge10!AM12))</f>
        <v>70</v>
      </c>
      <c r="AN12" s="23">
        <f>IF(ISERROR(AVERAGE(Judge1:Judge10!AN12))," ", AVERAGE(Judge1:Judge10!AN12))</f>
        <v>100</v>
      </c>
      <c r="AO12" s="23">
        <f>IF(ISERROR(AVERAGE(Judge1:Judge10!AO12))," ", AVERAGE(Judge1:Judge10!AO12))</f>
        <v>80</v>
      </c>
      <c r="AP12" s="23" t="str">
        <f>IF(ISERROR(AVERAGE(Judge1:Judge10!AP12))," ", AVERAGE(Judge1:Judge10!AP12))</f>
        <v xml:space="preserve"> </v>
      </c>
      <c r="AQ12" s="23" t="str">
        <f>IF(ISERROR(AVERAGE(Judge1:Judge10!AQ12))," ", AVERAGE(Judge1:Judge10!AQ12))</f>
        <v xml:space="preserve"> 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24" t="str">
        <f>IF(ISERROR(AVERAGE(Judge1:Judge10!F13))," ", AVERAGE(Judge1:Judge10!F13))</f>
        <v xml:space="preserve"> </v>
      </c>
      <c r="G13" s="24" t="str">
        <f>IF(ISERROR(AVERAGE(Judge1:Judge10!G13))," ", AVERAGE(Judge1:Judge10!G13))</f>
        <v xml:space="preserve"> </v>
      </c>
      <c r="H13" s="24" t="str">
        <f>IF(ISERROR(AVERAGE(Judge1:Judge10!H13))," ", AVERAGE(Judge1:Judge10!H13))</f>
        <v xml:space="preserve"> </v>
      </c>
      <c r="I13" s="24" t="str">
        <f>IF(ISERROR(AVERAGE(Judge1:Judge10!I13))," ", AVERAGE(Judge1:Judge10!I13))</f>
        <v xml:space="preserve"> </v>
      </c>
      <c r="J13" s="24" t="str">
        <f>IF(ISERROR(AVERAGE(Judge1:Judge10!J13))," ", AVERAGE(Judge1:Judge10!J13))</f>
        <v xml:space="preserve"> </v>
      </c>
      <c r="K13" s="24" t="str">
        <f>IF(ISERROR(AVERAGE(Judge1:Judge10!K13))," ", AVERAGE(Judge1:Judge10!K13))</f>
        <v xml:space="preserve"> </v>
      </c>
      <c r="L13" s="24" t="str">
        <f>IF(ISERROR(AVERAGE(Judge1:Judge10!L13))," ", AVERAGE(Judge1:Judge10!L13))</f>
        <v xml:space="preserve"> </v>
      </c>
      <c r="M13" s="24" t="str">
        <f>IF(ISERROR(AVERAGE(Judge1:Judge10!M13))," ", AVERAGE(Judge1:Judge10!M13))</f>
        <v xml:space="preserve"> </v>
      </c>
      <c r="N13" s="24" t="str">
        <f>IF(ISERROR(AVERAGE(Judge1:Judge10!N13))," ", AVERAGE(Judge1:Judge10!N13))</f>
        <v xml:space="preserve"> </v>
      </c>
      <c r="O13" s="24" t="str">
        <f>IF(ISERROR(AVERAGE(Judge1:Judge10!O13))," ", AVERAGE(Judge1:Judge10!O13))</f>
        <v xml:space="preserve"> </v>
      </c>
      <c r="P13" s="24" t="str">
        <f>IF(ISERROR(AVERAGE(Judge1:Judge10!P13))," ", AVERAGE(Judge1:Judge10!P13))</f>
        <v xml:space="preserve"> </v>
      </c>
      <c r="Q13" s="24" t="str">
        <f>IF(ISERROR(AVERAGE(Judge1:Judge10!Q13))," ", AVERAGE(Judge1:Judge10!Q13))</f>
        <v xml:space="preserve"> </v>
      </c>
      <c r="R13" s="24" t="str">
        <f>IF(ISERROR(AVERAGE(Judge1:Judge10!R13))," ", AVERAGE(Judge1:Judge10!R13))</f>
        <v xml:space="preserve"> </v>
      </c>
      <c r="S13" s="24" t="str">
        <f>IF(ISERROR(AVERAGE(Judge1:Judge10!S13))," ", AVERAGE(Judge1:Judge10!S13))</f>
        <v xml:space="preserve"> </v>
      </c>
      <c r="T13" s="24" t="str">
        <f>IF(ISERROR(AVERAGE(Judge1:Judge10!T13))," ", AVERAGE(Judge1:Judge10!T13))</f>
        <v xml:space="preserve"> </v>
      </c>
      <c r="U13" s="24" t="str">
        <f>IF(ISERROR(AVERAGE(Judge1:Judge10!U13))," ", AVERAGE(Judge1:Judge10!U13))</f>
        <v xml:space="preserve"> </v>
      </c>
      <c r="V13" s="24" t="str">
        <f>IF(ISERROR(AVERAGE(Judge1:Judge10!V13))," ", AVERAGE(Judge1:Judge10!V13))</f>
        <v xml:space="preserve"> </v>
      </c>
      <c r="W13" s="24" t="str">
        <f>IF(ISERROR(AVERAGE(Judge1:Judge10!W13))," ", AVERAGE(Judge1:Judge10!W13))</f>
        <v xml:space="preserve"> </v>
      </c>
      <c r="X13" s="24" t="str">
        <f>IF(ISERROR(AVERAGE(Judge1:Judge10!X13))," ", AVERAGE(Judge1:Judge10!X13))</f>
        <v xml:space="preserve"> </v>
      </c>
      <c r="Y13" s="24" t="str">
        <f>IF(ISERROR(AVERAGE(Judge1:Judge10!Y13))," ", AVERAGE(Judge1:Judge10!Y13))</f>
        <v xml:space="preserve"> </v>
      </c>
      <c r="Z13" s="24" t="str">
        <f>IF(ISERROR(AVERAGE(Judge1:Judge10!Z13))," ", AVERAGE(Judge1:Judge10!Z13))</f>
        <v xml:space="preserve"> </v>
      </c>
      <c r="AA13" s="24" t="str">
        <f>IF(ISERROR(AVERAGE(Judge1:Judge10!AA13))," ", AVERAGE(Judge1:Judge10!AA13))</f>
        <v xml:space="preserve"> </v>
      </c>
      <c r="AB13" s="24" t="str">
        <f>IF(ISERROR(AVERAGE(Judge1:Judge10!AB13))," ", AVERAGE(Judge1:Judge10!AB13))</f>
        <v xml:space="preserve"> </v>
      </c>
      <c r="AC13" s="24" t="str">
        <f>IF(ISERROR(AVERAGE(Judge1:Judge10!AC13))," ", AVERAGE(Judge1:Judge10!AC13))</f>
        <v xml:space="preserve"> </v>
      </c>
      <c r="AD13" s="24" t="str">
        <f>IF(ISERROR(AVERAGE(Judge1:Judge10!AD13))," ", AVERAGE(Judge1:Judge10!AD13))</f>
        <v xml:space="preserve"> </v>
      </c>
      <c r="AE13" s="24" t="str">
        <f>IF(ISERROR(AVERAGE(Judge1:Judge10!AE13))," ", AVERAGE(Judge1:Judge10!AE13))</f>
        <v xml:space="preserve"> </v>
      </c>
      <c r="AF13" s="24" t="str">
        <f>IF(ISERROR(AVERAGE(Judge1:Judge10!AF13))," ", AVERAGE(Judge1:Judge10!AF13))</f>
        <v xml:space="preserve"> </v>
      </c>
      <c r="AG13" s="24" t="str">
        <f>IF(ISERROR(AVERAGE(Judge1:Judge10!AG13))," ", AVERAGE(Judge1:Judge10!AG13))</f>
        <v xml:space="preserve"> </v>
      </c>
      <c r="AH13" s="24" t="str">
        <f>IF(ISERROR(AVERAGE(Judge1:Judge10!AH13))," ", AVERAGE(Judge1:Judge10!AH13))</f>
        <v xml:space="preserve"> </v>
      </c>
      <c r="AI13" s="24" t="str">
        <f>IF(ISERROR(AVERAGE(Judge1:Judge10!AI13))," ", AVERAGE(Judge1:Judge10!AI13))</f>
        <v xml:space="preserve"> </v>
      </c>
      <c r="AJ13" s="24" t="str">
        <f>IF(ISERROR(AVERAGE(Judge1:Judge10!AJ13))," ", AVERAGE(Judge1:Judge10!AJ13))</f>
        <v xml:space="preserve"> </v>
      </c>
      <c r="AK13" s="24" t="str">
        <f>IF(ISERROR(AVERAGE(Judge1:Judge10!AK13))," ", AVERAGE(Judge1:Judge10!AK13))</f>
        <v xml:space="preserve"> </v>
      </c>
      <c r="AL13" s="24" t="str">
        <f>IF(ISERROR(AVERAGE(Judge1:Judge10!AL13))," ", AVERAGE(Judge1:Judge10!AL13))</f>
        <v xml:space="preserve"> </v>
      </c>
      <c r="AM13" s="24" t="str">
        <f>IF(ISERROR(AVERAGE(Judge1:Judge10!AM13))," ", AVERAGE(Judge1:Judge10!AM13))</f>
        <v xml:space="preserve"> </v>
      </c>
      <c r="AN13" s="24" t="str">
        <f>IF(ISERROR(AVERAGE(Judge1:Judge10!AN13))," ", AVERAGE(Judge1:Judge10!AN13))</f>
        <v xml:space="preserve"> </v>
      </c>
      <c r="AO13" s="24" t="str">
        <f>IF(ISERROR(AVERAGE(Judge1:Judge10!AO13))," ", AVERAGE(Judge1:Judge10!AO13))</f>
        <v xml:space="preserve"> </v>
      </c>
      <c r="AP13" s="24" t="str">
        <f>IF(ISERROR(AVERAGE(Judge1:Judge10!AP13))," ", AVERAGE(Judge1:Judge10!AP13))</f>
        <v xml:space="preserve"> </v>
      </c>
      <c r="AQ13" s="24" t="str">
        <f>IF(ISERROR(AVERAGE(Judge1:Judge10!AQ13))," ", AVERAGE(Judge1:Judge10!AQ13))</f>
        <v xml:space="preserve"> </v>
      </c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24" t="str">
        <f>IF(ISERROR(AVERAGE(Judge1:Judge10!F14))," ", AVERAGE(Judge1:Judge10!F14))</f>
        <v xml:space="preserve"> </v>
      </c>
      <c r="G14" s="24" t="str">
        <f>IF(ISERROR(AVERAGE(Judge1:Judge10!G14))," ", AVERAGE(Judge1:Judge10!G14))</f>
        <v xml:space="preserve"> </v>
      </c>
      <c r="H14" s="24" t="str">
        <f>IF(ISERROR(AVERAGE(Judge1:Judge10!H14))," ", AVERAGE(Judge1:Judge10!H14))</f>
        <v xml:space="preserve"> </v>
      </c>
      <c r="I14" s="24" t="str">
        <f>IF(ISERROR(AVERAGE(Judge1:Judge10!I14))," ", AVERAGE(Judge1:Judge10!I14))</f>
        <v xml:space="preserve"> </v>
      </c>
      <c r="J14" s="24" t="str">
        <f>IF(ISERROR(AVERAGE(Judge1:Judge10!J14))," ", AVERAGE(Judge1:Judge10!J14))</f>
        <v xml:space="preserve"> </v>
      </c>
      <c r="K14" s="24" t="str">
        <f>IF(ISERROR(AVERAGE(Judge1:Judge10!K14))," ", AVERAGE(Judge1:Judge10!K14))</f>
        <v xml:space="preserve"> </v>
      </c>
      <c r="L14" s="24" t="str">
        <f>IF(ISERROR(AVERAGE(Judge1:Judge10!L14))," ", AVERAGE(Judge1:Judge10!L14))</f>
        <v xml:space="preserve"> </v>
      </c>
      <c r="M14" s="24" t="str">
        <f>IF(ISERROR(AVERAGE(Judge1:Judge10!M14))," ", AVERAGE(Judge1:Judge10!M14))</f>
        <v xml:space="preserve"> </v>
      </c>
      <c r="N14" s="24" t="str">
        <f>IF(ISERROR(AVERAGE(Judge1:Judge10!N14))," ", AVERAGE(Judge1:Judge10!N14))</f>
        <v xml:space="preserve"> </v>
      </c>
      <c r="O14" s="24" t="str">
        <f>IF(ISERROR(AVERAGE(Judge1:Judge10!O14))," ", AVERAGE(Judge1:Judge10!O14))</f>
        <v xml:space="preserve"> </v>
      </c>
      <c r="P14" s="24" t="str">
        <f>IF(ISERROR(AVERAGE(Judge1:Judge10!P14))," ", AVERAGE(Judge1:Judge10!P14))</f>
        <v xml:space="preserve"> </v>
      </c>
      <c r="Q14" s="24" t="str">
        <f>IF(ISERROR(AVERAGE(Judge1:Judge10!Q14))," ", AVERAGE(Judge1:Judge10!Q14))</f>
        <v xml:space="preserve"> </v>
      </c>
      <c r="R14" s="24" t="str">
        <f>IF(ISERROR(AVERAGE(Judge1:Judge10!R14))," ", AVERAGE(Judge1:Judge10!R14))</f>
        <v xml:space="preserve"> </v>
      </c>
      <c r="S14" s="24" t="str">
        <f>IF(ISERROR(AVERAGE(Judge1:Judge10!S14))," ", AVERAGE(Judge1:Judge10!S14))</f>
        <v xml:space="preserve"> </v>
      </c>
      <c r="T14" s="24" t="str">
        <f>IF(ISERROR(AVERAGE(Judge1:Judge10!T14))," ", AVERAGE(Judge1:Judge10!T14))</f>
        <v xml:space="preserve"> </v>
      </c>
      <c r="U14" s="24" t="str">
        <f>IF(ISERROR(AVERAGE(Judge1:Judge10!U14))," ", AVERAGE(Judge1:Judge10!U14))</f>
        <v xml:space="preserve"> </v>
      </c>
      <c r="V14" s="24" t="str">
        <f>IF(ISERROR(AVERAGE(Judge1:Judge10!V14))," ", AVERAGE(Judge1:Judge10!V14))</f>
        <v xml:space="preserve"> </v>
      </c>
      <c r="W14" s="24" t="str">
        <f>IF(ISERROR(AVERAGE(Judge1:Judge10!W14))," ", AVERAGE(Judge1:Judge10!W14))</f>
        <v xml:space="preserve"> </v>
      </c>
      <c r="X14" s="24" t="str">
        <f>IF(ISERROR(AVERAGE(Judge1:Judge10!X14))," ", AVERAGE(Judge1:Judge10!X14))</f>
        <v xml:space="preserve"> </v>
      </c>
      <c r="Y14" s="24" t="str">
        <f>IF(ISERROR(AVERAGE(Judge1:Judge10!Y14))," ", AVERAGE(Judge1:Judge10!Y14))</f>
        <v xml:space="preserve"> </v>
      </c>
      <c r="Z14" s="24" t="str">
        <f>IF(ISERROR(AVERAGE(Judge1:Judge10!Z14))," ", AVERAGE(Judge1:Judge10!Z14))</f>
        <v xml:space="preserve"> </v>
      </c>
      <c r="AA14" s="24" t="str">
        <f>IF(ISERROR(AVERAGE(Judge1:Judge10!AA14))," ", AVERAGE(Judge1:Judge10!AA14))</f>
        <v xml:space="preserve"> </v>
      </c>
      <c r="AB14" s="24" t="str">
        <f>IF(ISERROR(AVERAGE(Judge1:Judge10!AB14))," ", AVERAGE(Judge1:Judge10!AB14))</f>
        <v xml:space="preserve"> </v>
      </c>
      <c r="AC14" s="24" t="str">
        <f>IF(ISERROR(AVERAGE(Judge1:Judge10!AC14))," ", AVERAGE(Judge1:Judge10!AC14))</f>
        <v xml:space="preserve"> </v>
      </c>
      <c r="AD14" s="24" t="str">
        <f>IF(ISERROR(AVERAGE(Judge1:Judge10!AD14))," ", AVERAGE(Judge1:Judge10!AD14))</f>
        <v xml:space="preserve"> </v>
      </c>
      <c r="AE14" s="24" t="str">
        <f>IF(ISERROR(AVERAGE(Judge1:Judge10!AE14))," ", AVERAGE(Judge1:Judge10!AE14))</f>
        <v xml:space="preserve"> </v>
      </c>
      <c r="AF14" s="24" t="str">
        <f>IF(ISERROR(AVERAGE(Judge1:Judge10!AF14))," ", AVERAGE(Judge1:Judge10!AF14))</f>
        <v xml:space="preserve"> </v>
      </c>
      <c r="AG14" s="24" t="str">
        <f>IF(ISERROR(AVERAGE(Judge1:Judge10!AG14))," ", AVERAGE(Judge1:Judge10!AG14))</f>
        <v xml:space="preserve"> </v>
      </c>
      <c r="AH14" s="24" t="str">
        <f>IF(ISERROR(AVERAGE(Judge1:Judge10!AH14))," ", AVERAGE(Judge1:Judge10!AH14))</f>
        <v xml:space="preserve"> </v>
      </c>
      <c r="AI14" s="24" t="str">
        <f>IF(ISERROR(AVERAGE(Judge1:Judge10!AI14))," ", AVERAGE(Judge1:Judge10!AI14))</f>
        <v xml:space="preserve"> </v>
      </c>
      <c r="AJ14" s="24" t="str">
        <f>IF(ISERROR(AVERAGE(Judge1:Judge10!AJ14))," ", AVERAGE(Judge1:Judge10!AJ14))</f>
        <v xml:space="preserve"> </v>
      </c>
      <c r="AK14" s="24" t="str">
        <f>IF(ISERROR(AVERAGE(Judge1:Judge10!AK14))," ", AVERAGE(Judge1:Judge10!AK14))</f>
        <v xml:space="preserve"> </v>
      </c>
      <c r="AL14" s="24" t="str">
        <f>IF(ISERROR(AVERAGE(Judge1:Judge10!AL14))," ", AVERAGE(Judge1:Judge10!AL14))</f>
        <v xml:space="preserve"> </v>
      </c>
      <c r="AM14" s="24" t="str">
        <f>IF(ISERROR(AVERAGE(Judge1:Judge10!AM14))," ", AVERAGE(Judge1:Judge10!AM14))</f>
        <v xml:space="preserve"> </v>
      </c>
      <c r="AN14" s="24" t="str">
        <f>IF(ISERROR(AVERAGE(Judge1:Judge10!AN14))," ", AVERAGE(Judge1:Judge10!AN14))</f>
        <v xml:space="preserve"> </v>
      </c>
      <c r="AO14" s="24" t="str">
        <f>IF(ISERROR(AVERAGE(Judge1:Judge10!AO14))," ", AVERAGE(Judge1:Judge10!AO14))</f>
        <v xml:space="preserve"> </v>
      </c>
      <c r="AP14" s="24" t="str">
        <f>IF(ISERROR(AVERAGE(Judge1:Judge10!AP14))," ", AVERAGE(Judge1:Judge10!AP14))</f>
        <v xml:space="preserve"> </v>
      </c>
      <c r="AQ14" s="24" t="str">
        <f>IF(ISERROR(AVERAGE(Judge1:Judge10!AQ14))," ", AVERAGE(Judge1:Judge10!AQ14))</f>
        <v xml:space="preserve"> </v>
      </c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446</v>
      </c>
      <c r="G17" s="16">
        <f>SUM($G$7:$G$14)</f>
        <v>0</v>
      </c>
      <c r="H17" s="16">
        <f>SUM($H$7:$H$14)</f>
        <v>347</v>
      </c>
      <c r="I17" s="16">
        <f>SUM($I$7:$I$14)</f>
        <v>307</v>
      </c>
      <c r="J17" s="16">
        <f>SUM($J$7:$J$14)</f>
        <v>389</v>
      </c>
      <c r="K17" s="16">
        <f>SUM($K$7:$K$14)</f>
        <v>383</v>
      </c>
      <c r="L17" s="16">
        <f>SUM($L$7:$L$14)</f>
        <v>436</v>
      </c>
      <c r="M17" s="16">
        <f>SUM($M$7:$M$14)</f>
        <v>0</v>
      </c>
      <c r="N17" s="16">
        <f>SUM($N$7:$N$14)</f>
        <v>0</v>
      </c>
      <c r="O17" s="16">
        <f>SUM($O$7:$O$14)</f>
        <v>351</v>
      </c>
      <c r="P17" s="16">
        <f>SUM($P$7:$P$14)</f>
        <v>445</v>
      </c>
      <c r="Q17" s="16">
        <f>SUM($Q$7:$Q$14)</f>
        <v>380</v>
      </c>
      <c r="R17" s="16">
        <f>SUM($R$7:$R$14)</f>
        <v>478</v>
      </c>
      <c r="S17" s="16">
        <f>SUM($S$7:$S$14)</f>
        <v>449</v>
      </c>
      <c r="T17" s="16">
        <f>SUM($T$7:$T$14)</f>
        <v>486</v>
      </c>
      <c r="U17" s="16">
        <f>SUM($U$7:$U$14)</f>
        <v>276</v>
      </c>
      <c r="V17" s="16">
        <f>SUM($V$7:$V$14)</f>
        <v>325</v>
      </c>
      <c r="W17" s="16">
        <f>SUM($W$7:$W$14)</f>
        <v>0</v>
      </c>
      <c r="X17" s="16">
        <f>SUM($X$7:$X$14)</f>
        <v>386</v>
      </c>
      <c r="Y17" s="16">
        <f>SUM($Y$7:$Y$14)</f>
        <v>411</v>
      </c>
      <c r="Z17" s="16">
        <f>SUM($Z$7:$Z$14)</f>
        <v>471</v>
      </c>
      <c r="AA17" s="16">
        <f>SUM($AA$7:$AA$14)</f>
        <v>0</v>
      </c>
      <c r="AB17" s="16">
        <f>SUM($AB$7:$AB$14)</f>
        <v>295</v>
      </c>
      <c r="AC17" s="16">
        <f>SUM($AC$7:$AC$14)</f>
        <v>397</v>
      </c>
      <c r="AD17" s="16">
        <f>SUM($AD$7:$AD$14)</f>
        <v>324</v>
      </c>
      <c r="AE17" s="16">
        <f>SUM($AE$7:$AE$14)</f>
        <v>365</v>
      </c>
      <c r="AF17" s="16">
        <f>SUM($AF$7:$AF$14)</f>
        <v>462</v>
      </c>
      <c r="AG17" s="16">
        <f>SUM($AG$7:$AG$14)</f>
        <v>333</v>
      </c>
      <c r="AH17" s="16">
        <f>SUM($AH$7:$AH$14)</f>
        <v>376</v>
      </c>
      <c r="AI17" s="16">
        <f>SUM($AI$7:$AI$14)</f>
        <v>250</v>
      </c>
      <c r="AJ17" s="16">
        <f>SUM($AJ$7:$AJ$14)</f>
        <v>207</v>
      </c>
      <c r="AK17" s="16">
        <f>SUM($AK$7:$AK$14)</f>
        <v>0</v>
      </c>
      <c r="AL17" s="16">
        <f>SUM($AL$7:$AL$14)</f>
        <v>438</v>
      </c>
      <c r="AM17" s="16">
        <f>SUM($AM$7:$AM$14)</f>
        <v>274</v>
      </c>
      <c r="AN17" s="16">
        <f>SUM($AN$7:$AN$14)</f>
        <v>379</v>
      </c>
      <c r="AO17" s="16">
        <f>SUM($AO$7:$AO$14)</f>
        <v>428</v>
      </c>
      <c r="AP17" s="16">
        <f>SUM($AP$7:$AP$14)</f>
        <v>0</v>
      </c>
      <c r="AQ17" s="16">
        <f>SUM($AQ$7:$AQ$14)</f>
        <v>265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C19" t="s">
        <v>26</v>
      </c>
      <c r="D19" s="17">
        <f>LARGE($F$17:$AQ$17,1)</f>
        <v>486</v>
      </c>
      <c r="E19">
        <f>INDEX($F$6:$AQ$6,MATCH($D$19,$F$17:$AQ$17,0))</f>
        <v>5057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C20" t="s">
        <v>29</v>
      </c>
      <c r="D20" s="18">
        <f>LARGE($F$17:$AQ$17,2)</f>
        <v>478</v>
      </c>
      <c r="E20">
        <f>INDEX($F$6:$AQ$6,MATCH($D$20,$F$17:$AQ$17,0))</f>
        <v>5055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C21" t="s">
        <v>30</v>
      </c>
      <c r="D21" s="19">
        <f>LARGE($F$17:$AQ$17,3)</f>
        <v>471</v>
      </c>
      <c r="E21">
        <f>INDEX($F$6:$AQ$6,MATCH($D$21,$F$17:$AQ$17,0))</f>
        <v>5131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C22" t="s">
        <v>31</v>
      </c>
      <c r="D22" s="20">
        <f>LARGE($F$17:$AQ$17,4)</f>
        <v>462</v>
      </c>
      <c r="E22">
        <f>INDEX($F$6:$AQ$6,MATCH($D$22,$F$17:$AQ$17,0))</f>
        <v>5197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C23" t="s">
        <v>32</v>
      </c>
      <c r="D23" s="21">
        <f>LARGE($F$17:$AQ$17,5)</f>
        <v>449</v>
      </c>
      <c r="E23">
        <f>INDEX($F$6:$AQ$6,MATCH($D$23,$F$17:$AQ$17,0))</f>
        <v>5056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AQ7">
    <cfRule type="cellIs" dxfId="251" priority="1" stopIfTrue="1" operator="greaterThan">
      <formula>$E$7</formula>
    </cfRule>
    <cfRule type="cellIs" dxfId="250" priority="2" stopIfTrue="1" operator="equal">
      <formula>""</formula>
    </cfRule>
  </conditionalFormatting>
  <conditionalFormatting sqref="E8:AQ8">
    <cfRule type="cellIs" dxfId="249" priority="3" stopIfTrue="1" operator="greaterThan">
      <formula>$E$8</formula>
    </cfRule>
    <cfRule type="cellIs" dxfId="248" priority="4" stopIfTrue="1" operator="equal">
      <formula>""</formula>
    </cfRule>
  </conditionalFormatting>
  <conditionalFormatting sqref="E9:AQ9">
    <cfRule type="cellIs" dxfId="247" priority="5" stopIfTrue="1" operator="greaterThan">
      <formula>$E$9</formula>
    </cfRule>
    <cfRule type="cellIs" dxfId="246" priority="6" stopIfTrue="1" operator="equal">
      <formula>""</formula>
    </cfRule>
  </conditionalFormatting>
  <conditionalFormatting sqref="E10:AQ10">
    <cfRule type="cellIs" dxfId="245" priority="7" stopIfTrue="1" operator="greaterThan">
      <formula>$E$10</formula>
    </cfRule>
    <cfRule type="cellIs" dxfId="244" priority="8" stopIfTrue="1" operator="equal">
      <formula>""</formula>
    </cfRule>
  </conditionalFormatting>
  <conditionalFormatting sqref="E11:AQ11">
    <cfRule type="cellIs" dxfId="243" priority="9" stopIfTrue="1" operator="greaterThan">
      <formula>$E$11</formula>
    </cfRule>
    <cfRule type="cellIs" dxfId="242" priority="10" stopIfTrue="1" operator="equal">
      <formula>""</formula>
    </cfRule>
  </conditionalFormatting>
  <conditionalFormatting sqref="E12:AQ12">
    <cfRule type="cellIs" dxfId="241" priority="11" stopIfTrue="1" operator="greaterThan">
      <formula>$E$12</formula>
    </cfRule>
    <cfRule type="cellIs" dxfId="240" priority="12" stopIfTrue="1" operator="equal">
      <formula>""</formula>
    </cfRule>
  </conditionalFormatting>
  <conditionalFormatting sqref="E13:AQ13">
    <cfRule type="cellIs" dxfId="239" priority="13" stopIfTrue="1" operator="lessThan">
      <formula>$E$13</formula>
    </cfRule>
    <cfRule type="cellIs" dxfId="238" priority="14" stopIfTrue="1" operator="greaterThan">
      <formula>0</formula>
    </cfRule>
  </conditionalFormatting>
  <conditionalFormatting sqref="E14:AQ14">
    <cfRule type="cellIs" dxfId="237" priority="15" stopIfTrue="1" operator="lessThan">
      <formula>$E$14</formula>
    </cfRule>
    <cfRule type="cellIs" dxfId="236" priority="16" stopIfTrue="1" operator="greaterThan">
      <formula>0</formula>
    </cfRule>
  </conditionalFormatting>
  <conditionalFormatting sqref="C17:AQ17">
    <cfRule type="cellIs" dxfId="235" priority="17" stopIfTrue="1" operator="equal">
      <formula>$D$19</formula>
    </cfRule>
    <cfRule type="cellIs" dxfId="234" priority="18" stopIfTrue="1" operator="equal">
      <formula>$D$20</formula>
    </cfRule>
    <cfRule type="cellIs" dxfId="233" priority="19" stopIfTrue="1" operator="equal">
      <formula>$D$21</formula>
    </cfRule>
    <cfRule type="cellIs" dxfId="232" priority="20" stopIfTrue="1" operator="equal">
      <formula>$D$22</formula>
    </cfRule>
    <cfRule type="cellIs" dxfId="231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62" priority="1" stopIfTrue="1" operator="greaterThan">
      <formula>$E$7</formula>
    </cfRule>
    <cfRule type="cellIs" dxfId="61" priority="2" stopIfTrue="1" operator="equal">
      <formula>""</formula>
    </cfRule>
  </conditionalFormatting>
  <conditionalFormatting sqref="E8:AQ8">
    <cfRule type="cellIs" dxfId="60" priority="3" stopIfTrue="1" operator="greaterThan">
      <formula>$E$8</formula>
    </cfRule>
    <cfRule type="cellIs" dxfId="59" priority="4" stopIfTrue="1" operator="equal">
      <formula>""</formula>
    </cfRule>
  </conditionalFormatting>
  <conditionalFormatting sqref="E9:AQ9">
    <cfRule type="cellIs" dxfId="58" priority="5" stopIfTrue="1" operator="greaterThan">
      <formula>$E$9</formula>
    </cfRule>
    <cfRule type="cellIs" dxfId="57" priority="6" stopIfTrue="1" operator="equal">
      <formula>""</formula>
    </cfRule>
  </conditionalFormatting>
  <conditionalFormatting sqref="E10:AQ10">
    <cfRule type="cellIs" dxfId="56" priority="7" stopIfTrue="1" operator="greaterThan">
      <formula>$E$10</formula>
    </cfRule>
    <cfRule type="cellIs" dxfId="55" priority="8" stopIfTrue="1" operator="equal">
      <formula>""</formula>
    </cfRule>
  </conditionalFormatting>
  <conditionalFormatting sqref="E11:AQ11">
    <cfRule type="cellIs" dxfId="54" priority="9" stopIfTrue="1" operator="greaterThan">
      <formula>$E$11</formula>
    </cfRule>
    <cfRule type="cellIs" dxfId="53" priority="10" stopIfTrue="1" operator="equal">
      <formula>""</formula>
    </cfRule>
  </conditionalFormatting>
  <conditionalFormatting sqref="E12:AQ12">
    <cfRule type="cellIs" dxfId="52" priority="11" stopIfTrue="1" operator="greaterThan">
      <formula>$E$12</formula>
    </cfRule>
    <cfRule type="cellIs" dxfId="51" priority="12" stopIfTrue="1" operator="equal">
      <formula>""</formula>
    </cfRule>
  </conditionalFormatting>
  <conditionalFormatting sqref="E13:AQ13">
    <cfRule type="cellIs" dxfId="50" priority="13" stopIfTrue="1" operator="lessThan">
      <formula>$E$13</formula>
    </cfRule>
    <cfRule type="cellIs" dxfId="49" priority="14" stopIfTrue="1" operator="greaterThan">
      <formula>0</formula>
    </cfRule>
  </conditionalFormatting>
  <conditionalFormatting sqref="E14:AQ14">
    <cfRule type="cellIs" dxfId="48" priority="15" stopIfTrue="1" operator="lessThan">
      <formula>$E$14</formula>
    </cfRule>
    <cfRule type="cellIs" dxfId="47" priority="16" stopIfTrue="1" operator="greaterThan">
      <formula>0</formula>
    </cfRule>
  </conditionalFormatting>
  <conditionalFormatting sqref="C17:AQ17">
    <cfRule type="cellIs" dxfId="46" priority="17" stopIfTrue="1" operator="equal">
      <formula>$D$19</formula>
    </cfRule>
    <cfRule type="cellIs" dxfId="45" priority="18" stopIfTrue="1" operator="equal">
      <formula>$D$20</formula>
    </cfRule>
    <cfRule type="cellIs" dxfId="44" priority="19" stopIfTrue="1" operator="equal">
      <formula>$D$21</formula>
    </cfRule>
    <cfRule type="cellIs" dxfId="43" priority="20" stopIfTrue="1" operator="equal">
      <formula>$D$22</formula>
    </cfRule>
    <cfRule type="cellIs" dxfId="42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41" priority="1" stopIfTrue="1" operator="greaterThan">
      <formula>$E$7</formula>
    </cfRule>
    <cfRule type="cellIs" dxfId="40" priority="2" stopIfTrue="1" operator="equal">
      <formula>""</formula>
    </cfRule>
  </conditionalFormatting>
  <conditionalFormatting sqref="E8:AQ8">
    <cfRule type="cellIs" dxfId="39" priority="3" stopIfTrue="1" operator="greaterThan">
      <formula>$E$8</formula>
    </cfRule>
    <cfRule type="cellIs" dxfId="38" priority="4" stopIfTrue="1" operator="equal">
      <formula>""</formula>
    </cfRule>
  </conditionalFormatting>
  <conditionalFormatting sqref="E9:AQ9">
    <cfRule type="cellIs" dxfId="37" priority="5" stopIfTrue="1" operator="greaterThan">
      <formula>$E$9</formula>
    </cfRule>
    <cfRule type="cellIs" dxfId="36" priority="6" stopIfTrue="1" operator="equal">
      <formula>""</formula>
    </cfRule>
  </conditionalFormatting>
  <conditionalFormatting sqref="E10:AQ10">
    <cfRule type="cellIs" dxfId="35" priority="7" stopIfTrue="1" operator="greaterThan">
      <formula>$E$10</formula>
    </cfRule>
    <cfRule type="cellIs" dxfId="34" priority="8" stopIfTrue="1" operator="equal">
      <formula>""</formula>
    </cfRule>
  </conditionalFormatting>
  <conditionalFormatting sqref="E11:AQ11">
    <cfRule type="cellIs" dxfId="33" priority="9" stopIfTrue="1" operator="greaterThan">
      <formula>$E$11</formula>
    </cfRule>
    <cfRule type="cellIs" dxfId="32" priority="10" stopIfTrue="1" operator="equal">
      <formula>""</formula>
    </cfRule>
  </conditionalFormatting>
  <conditionalFormatting sqref="E12:AQ12">
    <cfRule type="cellIs" dxfId="31" priority="11" stopIfTrue="1" operator="greaterThan">
      <formula>$E$12</formula>
    </cfRule>
    <cfRule type="cellIs" dxfId="30" priority="12" stopIfTrue="1" operator="equal">
      <formula>""</formula>
    </cfRule>
  </conditionalFormatting>
  <conditionalFormatting sqref="E13:AQ13">
    <cfRule type="cellIs" dxfId="29" priority="13" stopIfTrue="1" operator="lessThan">
      <formula>$E$13</formula>
    </cfRule>
    <cfRule type="cellIs" dxfId="28" priority="14" stopIfTrue="1" operator="greaterThan">
      <formula>0</formula>
    </cfRule>
  </conditionalFormatting>
  <conditionalFormatting sqref="E14:AQ14">
    <cfRule type="cellIs" dxfId="27" priority="15" stopIfTrue="1" operator="lessThan">
      <formula>$E$14</formula>
    </cfRule>
    <cfRule type="cellIs" dxfId="26" priority="16" stopIfTrue="1" operator="greaterThan">
      <formula>0</formula>
    </cfRule>
  </conditionalFormatting>
  <conditionalFormatting sqref="C17:AQ17">
    <cfRule type="cellIs" dxfId="25" priority="17" stopIfTrue="1" operator="equal">
      <formula>$D$19</formula>
    </cfRule>
    <cfRule type="cellIs" dxfId="24" priority="18" stopIfTrue="1" operator="equal">
      <formula>$D$20</formula>
    </cfRule>
    <cfRule type="cellIs" dxfId="23" priority="19" stopIfTrue="1" operator="equal">
      <formula>$D$21</formula>
    </cfRule>
    <cfRule type="cellIs" dxfId="22" priority="20" stopIfTrue="1" operator="equal">
      <formula>$D$22</formula>
    </cfRule>
    <cfRule type="cellIs" dxfId="21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 x14ac:dyDescent="0.2">
      <c r="F1" s="22" t="s">
        <v>35</v>
      </c>
    </row>
    <row r="2" spans="1:78" ht="18" x14ac:dyDescent="0.25">
      <c r="D2" s="4" t="s">
        <v>1</v>
      </c>
      <c r="G2" s="22"/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5011</v>
      </c>
      <c r="G6" s="25">
        <v>5024</v>
      </c>
      <c r="H6" s="25">
        <v>5025</v>
      </c>
      <c r="I6" s="25">
        <v>5026</v>
      </c>
      <c r="J6" s="25">
        <v>5027</v>
      </c>
      <c r="K6" s="25">
        <v>5028</v>
      </c>
      <c r="L6" s="25">
        <v>5029</v>
      </c>
      <c r="M6" s="25">
        <v>5030</v>
      </c>
      <c r="N6" s="25">
        <v>5031</v>
      </c>
      <c r="O6" s="25">
        <v>5032</v>
      </c>
      <c r="P6" s="25">
        <v>5033</v>
      </c>
      <c r="Q6" s="25">
        <v>5054</v>
      </c>
      <c r="R6" s="25">
        <v>5055</v>
      </c>
      <c r="S6" s="25">
        <v>5056</v>
      </c>
      <c r="T6" s="25">
        <v>5057</v>
      </c>
      <c r="U6" s="25">
        <v>5058</v>
      </c>
      <c r="V6" s="25">
        <v>5059</v>
      </c>
      <c r="W6" s="25">
        <v>5060</v>
      </c>
      <c r="X6" s="25">
        <v>5104</v>
      </c>
      <c r="Y6" s="25">
        <v>5130</v>
      </c>
      <c r="Z6" s="25">
        <v>5131</v>
      </c>
      <c r="AA6" s="25">
        <v>5132</v>
      </c>
      <c r="AB6" s="25">
        <v>5139</v>
      </c>
      <c r="AC6" s="25">
        <v>5140</v>
      </c>
      <c r="AD6" s="25">
        <v>5142</v>
      </c>
      <c r="AE6" s="25">
        <v>5196</v>
      </c>
      <c r="AF6" s="25">
        <v>5197</v>
      </c>
      <c r="AG6" s="25">
        <v>5199</v>
      </c>
      <c r="AH6" s="25">
        <v>5200</v>
      </c>
      <c r="AI6" s="25">
        <v>5280</v>
      </c>
      <c r="AJ6" s="25">
        <v>5281</v>
      </c>
      <c r="AK6" s="25">
        <v>5282</v>
      </c>
      <c r="AL6" s="25">
        <v>5283</v>
      </c>
      <c r="AM6" s="25">
        <v>5299</v>
      </c>
      <c r="AN6" s="25">
        <v>5300</v>
      </c>
      <c r="AO6" s="25">
        <v>5301</v>
      </c>
      <c r="AP6" s="25">
        <v>5302</v>
      </c>
      <c r="AQ6" s="25">
        <v>5354</v>
      </c>
    </row>
    <row r="7" spans="1:78" ht="30" x14ac:dyDescent="0.4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 x14ac:dyDescent="0.4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 x14ac:dyDescent="0.4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 x14ac:dyDescent="0.4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 x14ac:dyDescent="0.4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 x14ac:dyDescent="0.4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 x14ac:dyDescent="0.4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 x14ac:dyDescent="0.4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C19" t="s">
        <v>26</v>
      </c>
      <c r="D19" s="17">
        <f>LARGE($F$17:$AQ$17,1)</f>
        <v>0</v>
      </c>
      <c r="E19">
        <f>INDEX($F$6:$AQ$6,MATCH($D$19,$F$17:$AQ$17,0))</f>
        <v>5011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C20" t="s">
        <v>29</v>
      </c>
      <c r="D20" s="18">
        <f>LARGE($F$17:$AQ$17,2)</f>
        <v>0</v>
      </c>
      <c r="E20">
        <f>INDEX($F$6:$AQ$6,MATCH($D$20,$F$17:$AQ$17,0))</f>
        <v>5011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C21" t="s">
        <v>30</v>
      </c>
      <c r="D21" s="19">
        <f>LARGE($F$17:$AQ$17,3)</f>
        <v>0</v>
      </c>
      <c r="E21">
        <f>INDEX($F$6:$AQ$6,MATCH($D$21,$F$17:$AQ$17,0))</f>
        <v>5011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C22" t="s">
        <v>31</v>
      </c>
      <c r="D22" s="20">
        <f>LARGE($F$17:$AQ$17,4)</f>
        <v>0</v>
      </c>
      <c r="E22">
        <f>INDEX($F$6:$AQ$6,MATCH($D$22,$F$17:$AQ$17,0))</f>
        <v>5011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C23" t="s">
        <v>32</v>
      </c>
      <c r="D23" s="21">
        <f>LARGE($F$17:$AQ$17,5)</f>
        <v>0</v>
      </c>
      <c r="E23">
        <f>INDEX($F$6:$AQ$6,MATCH($D$23,$F$17:$AQ$17,0))</f>
        <v>5011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0" priority="1" stopIfTrue="1" operator="greaterThan">
      <formula>$E$7</formula>
    </cfRule>
    <cfRule type="cellIs" dxfId="19" priority="2" stopIfTrue="1" operator="equal">
      <formula>""</formula>
    </cfRule>
  </conditionalFormatting>
  <conditionalFormatting sqref="E8">
    <cfRule type="cellIs" dxfId="18" priority="3" stopIfTrue="1" operator="greaterThan">
      <formula>$E$8</formula>
    </cfRule>
    <cfRule type="cellIs" dxfId="17" priority="4" stopIfTrue="1" operator="equal">
      <formula>""</formula>
    </cfRule>
  </conditionalFormatting>
  <conditionalFormatting sqref="E9">
    <cfRule type="cellIs" dxfId="16" priority="5" stopIfTrue="1" operator="greaterThan">
      <formula>$E$9</formula>
    </cfRule>
    <cfRule type="cellIs" dxfId="15" priority="6" stopIfTrue="1" operator="equal">
      <formula>""</formula>
    </cfRule>
  </conditionalFormatting>
  <conditionalFormatting sqref="E10">
    <cfRule type="cellIs" dxfId="14" priority="7" stopIfTrue="1" operator="greaterThan">
      <formula>$E$10</formula>
    </cfRule>
    <cfRule type="cellIs" dxfId="13" priority="8" stopIfTrue="1" operator="equal">
      <formula>""</formula>
    </cfRule>
  </conditionalFormatting>
  <conditionalFormatting sqref="E11">
    <cfRule type="cellIs" dxfId="12" priority="9" stopIfTrue="1" operator="greaterThan">
      <formula>$E$11</formula>
    </cfRule>
    <cfRule type="cellIs" dxfId="11" priority="10" stopIfTrue="1" operator="equal">
      <formula>""</formula>
    </cfRule>
  </conditionalFormatting>
  <conditionalFormatting sqref="E12">
    <cfRule type="cellIs" dxfId="10" priority="11" stopIfTrue="1" operator="greaterThan">
      <formula>$E$12</formula>
    </cfRule>
    <cfRule type="cellIs" dxfId="9" priority="12" stopIfTrue="1" operator="equal">
      <formula>""</formula>
    </cfRule>
  </conditionalFormatting>
  <conditionalFormatting sqref="E13">
    <cfRule type="cellIs" dxfId="8" priority="13" stopIfTrue="1" operator="lessThan">
      <formula>$E$13</formula>
    </cfRule>
    <cfRule type="cellIs" dxfId="7" priority="14" stopIfTrue="1" operator="greaterThan">
      <formula>0</formula>
    </cfRule>
  </conditionalFormatting>
  <conditionalFormatting sqref="E14">
    <cfRule type="cellIs" dxfId="6" priority="15" stopIfTrue="1" operator="lessThan">
      <formula>$E$14</formula>
    </cfRule>
    <cfRule type="cellIs" dxfId="5" priority="16" stopIfTrue="1" operator="greaterThan">
      <formula>0</formula>
    </cfRule>
  </conditionalFormatting>
  <conditionalFormatting sqref="C17:AQ17">
    <cfRule type="cellIs" dxfId="4" priority="17" stopIfTrue="1" operator="equal">
      <formula>$D$19</formula>
    </cfRule>
    <cfRule type="cellIs" dxfId="3" priority="18" stopIfTrue="1" operator="equal">
      <formula>$D$20</formula>
    </cfRule>
    <cfRule type="cellIs" dxfId="2" priority="19" stopIfTrue="1" operator="equal">
      <formula>$D$21</formula>
    </cfRule>
    <cfRule type="cellIs" dxfId="1" priority="20" stopIfTrue="1" operator="equal">
      <formula>$D$22</formula>
    </cfRule>
    <cfRule type="cellIs" dxfId="0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AF38" sqref="AF38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>
        <v>95</v>
      </c>
      <c r="G7" s="9"/>
      <c r="H7" s="9">
        <v>91</v>
      </c>
      <c r="I7" s="9"/>
      <c r="J7" s="9">
        <v>76</v>
      </c>
      <c r="K7" s="9">
        <v>74</v>
      </c>
      <c r="L7" s="9">
        <v>94</v>
      </c>
      <c r="M7" s="9"/>
      <c r="N7" s="9"/>
      <c r="O7" s="9">
        <v>94</v>
      </c>
      <c r="P7" s="9">
        <v>84</v>
      </c>
      <c r="Q7" s="9">
        <v>75</v>
      </c>
      <c r="R7" s="9">
        <v>91</v>
      </c>
      <c r="S7" s="9">
        <v>89</v>
      </c>
      <c r="T7" s="9">
        <v>88</v>
      </c>
      <c r="U7" s="9">
        <v>71</v>
      </c>
      <c r="V7" s="9">
        <v>78</v>
      </c>
      <c r="W7" s="9"/>
      <c r="X7" s="9">
        <v>85</v>
      </c>
      <c r="Y7" s="9">
        <v>90</v>
      </c>
      <c r="Z7" s="9">
        <v>85</v>
      </c>
      <c r="AA7" s="9"/>
      <c r="AB7" s="9">
        <v>82</v>
      </c>
      <c r="AC7" s="9">
        <v>66</v>
      </c>
      <c r="AD7" s="9">
        <v>90</v>
      </c>
      <c r="AE7" s="9">
        <v>77</v>
      </c>
      <c r="AF7" s="9">
        <v>97</v>
      </c>
      <c r="AG7" s="9">
        <v>74</v>
      </c>
      <c r="AH7" s="9">
        <v>87</v>
      </c>
      <c r="AI7" s="9">
        <v>78</v>
      </c>
      <c r="AJ7" s="9">
        <v>81</v>
      </c>
      <c r="AK7" s="9"/>
      <c r="AL7" s="9">
        <v>98</v>
      </c>
      <c r="AM7" s="9">
        <v>76</v>
      </c>
      <c r="AN7" s="9">
        <v>92</v>
      </c>
      <c r="AO7" s="9">
        <v>95</v>
      </c>
      <c r="AP7" s="9"/>
      <c r="AQ7" s="9">
        <v>74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>
        <v>71</v>
      </c>
      <c r="G8" s="9"/>
      <c r="H8" s="9">
        <v>67</v>
      </c>
      <c r="I8" s="9">
        <v>61</v>
      </c>
      <c r="J8" s="9">
        <v>72</v>
      </c>
      <c r="K8" s="9">
        <v>65</v>
      </c>
      <c r="L8" s="9">
        <v>73</v>
      </c>
      <c r="M8" s="9"/>
      <c r="N8" s="9"/>
      <c r="O8" s="9">
        <v>63</v>
      </c>
      <c r="P8" s="9">
        <v>65</v>
      </c>
      <c r="Q8" s="9">
        <v>64</v>
      </c>
      <c r="R8" s="9">
        <v>83</v>
      </c>
      <c r="S8" s="9">
        <v>82</v>
      </c>
      <c r="T8" s="9">
        <v>79</v>
      </c>
      <c r="U8" s="9">
        <v>57</v>
      </c>
      <c r="V8" s="9">
        <v>40</v>
      </c>
      <c r="W8" s="9"/>
      <c r="X8" s="9">
        <v>78</v>
      </c>
      <c r="Y8" s="9">
        <v>52</v>
      </c>
      <c r="Z8" s="9">
        <v>79</v>
      </c>
      <c r="AA8" s="9"/>
      <c r="AB8" s="9">
        <v>83</v>
      </c>
      <c r="AC8" s="9">
        <v>60</v>
      </c>
      <c r="AD8" s="9">
        <v>68</v>
      </c>
      <c r="AE8" s="9">
        <v>54</v>
      </c>
      <c r="AF8" s="9">
        <v>69</v>
      </c>
      <c r="AG8" s="9">
        <v>65</v>
      </c>
      <c r="AH8" s="9">
        <v>83</v>
      </c>
      <c r="AI8" s="9">
        <v>32</v>
      </c>
      <c r="AJ8" s="9">
        <v>36</v>
      </c>
      <c r="AK8" s="9"/>
      <c r="AL8" s="9">
        <v>60</v>
      </c>
      <c r="AM8" s="9">
        <v>72</v>
      </c>
      <c r="AN8" s="9">
        <v>82</v>
      </c>
      <c r="AO8" s="9">
        <v>85</v>
      </c>
      <c r="AP8" s="9"/>
      <c r="AQ8" s="9">
        <v>65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>
        <v>80</v>
      </c>
      <c r="G9" s="9"/>
      <c r="H9" s="9">
        <v>50</v>
      </c>
      <c r="I9" s="9">
        <v>80</v>
      </c>
      <c r="J9" s="9">
        <v>80</v>
      </c>
      <c r="K9" s="9">
        <v>80</v>
      </c>
      <c r="L9" s="9">
        <v>20</v>
      </c>
      <c r="M9" s="9"/>
      <c r="N9" s="9"/>
      <c r="O9" s="9">
        <v>10</v>
      </c>
      <c r="P9" s="9">
        <v>90</v>
      </c>
      <c r="Q9" s="9">
        <v>100</v>
      </c>
      <c r="R9" s="9">
        <v>100</v>
      </c>
      <c r="S9" s="9">
        <v>100</v>
      </c>
      <c r="T9" s="9">
        <v>100</v>
      </c>
      <c r="U9" s="9">
        <v>20</v>
      </c>
      <c r="V9" s="9">
        <v>50</v>
      </c>
      <c r="W9" s="9"/>
      <c r="X9" s="9">
        <v>100</v>
      </c>
      <c r="Y9" s="9">
        <v>90</v>
      </c>
      <c r="Z9" s="9">
        <v>90</v>
      </c>
      <c r="AA9" s="9"/>
      <c r="AB9" s="9">
        <v>0</v>
      </c>
      <c r="AC9" s="9">
        <v>60</v>
      </c>
      <c r="AD9" s="9">
        <v>10</v>
      </c>
      <c r="AE9" s="9">
        <v>30</v>
      </c>
      <c r="AF9" s="9">
        <v>80</v>
      </c>
      <c r="AG9" s="9">
        <v>30</v>
      </c>
      <c r="AH9" s="9">
        <v>30</v>
      </c>
      <c r="AI9" s="9">
        <v>20</v>
      </c>
      <c r="AJ9" s="9">
        <v>0</v>
      </c>
      <c r="AK9" s="9"/>
      <c r="AL9" s="9">
        <v>90</v>
      </c>
      <c r="AM9" s="9">
        <v>10</v>
      </c>
      <c r="AN9" s="9">
        <v>0</v>
      </c>
      <c r="AO9" s="9">
        <v>80</v>
      </c>
      <c r="AP9" s="9"/>
      <c r="AQ9" s="9">
        <v>40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>
        <v>27</v>
      </c>
      <c r="G10" s="9"/>
      <c r="H10" s="9">
        <v>61</v>
      </c>
      <c r="I10" s="9">
        <v>55</v>
      </c>
      <c r="J10" s="9">
        <v>33</v>
      </c>
      <c r="K10" s="9">
        <v>38</v>
      </c>
      <c r="L10" s="9">
        <v>66</v>
      </c>
      <c r="M10" s="9"/>
      <c r="N10" s="9"/>
      <c r="O10" s="9">
        <v>66</v>
      </c>
      <c r="P10" s="9">
        <v>55</v>
      </c>
      <c r="Q10" s="9">
        <v>27</v>
      </c>
      <c r="R10" s="9">
        <v>66</v>
      </c>
      <c r="S10" s="9">
        <v>50</v>
      </c>
      <c r="T10" s="9">
        <v>55</v>
      </c>
      <c r="U10" s="9">
        <v>38</v>
      </c>
      <c r="V10" s="9">
        <v>16</v>
      </c>
      <c r="W10" s="9"/>
      <c r="X10" s="9">
        <v>55</v>
      </c>
      <c r="Y10" s="9">
        <v>61</v>
      </c>
      <c r="Z10" s="9">
        <v>72</v>
      </c>
      <c r="AA10" s="9"/>
      <c r="AB10" s="9">
        <v>44</v>
      </c>
      <c r="AC10" s="9">
        <v>55</v>
      </c>
      <c r="AD10" s="9">
        <v>61</v>
      </c>
      <c r="AE10" s="9">
        <v>44</v>
      </c>
      <c r="AF10" s="9">
        <v>66</v>
      </c>
      <c r="AG10" s="9">
        <v>55</v>
      </c>
      <c r="AH10" s="9">
        <v>50</v>
      </c>
      <c r="AI10" s="9">
        <v>22</v>
      </c>
      <c r="AJ10" s="9">
        <v>16</v>
      </c>
      <c r="AK10" s="9"/>
      <c r="AL10" s="9">
        <v>44</v>
      </c>
      <c r="AM10" s="9">
        <v>33</v>
      </c>
      <c r="AN10" s="9">
        <v>44</v>
      </c>
      <c r="AO10" s="9">
        <v>55</v>
      </c>
      <c r="AP10" s="9"/>
      <c r="AQ10" s="9">
        <v>44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>
        <v>83</v>
      </c>
      <c r="G11" s="9"/>
      <c r="H11" s="9">
        <v>78</v>
      </c>
      <c r="I11" s="9">
        <v>31</v>
      </c>
      <c r="J11" s="9">
        <v>58</v>
      </c>
      <c r="K11" s="9">
        <v>56</v>
      </c>
      <c r="L11" s="9">
        <v>88</v>
      </c>
      <c r="M11" s="9"/>
      <c r="N11" s="9"/>
      <c r="O11" s="9">
        <v>28</v>
      </c>
      <c r="P11" s="9">
        <v>61</v>
      </c>
      <c r="Q11" s="9">
        <v>44</v>
      </c>
      <c r="R11" s="9">
        <v>38</v>
      </c>
      <c r="S11" s="9">
        <v>38</v>
      </c>
      <c r="T11" s="9">
        <v>64</v>
      </c>
      <c r="U11" s="9">
        <v>10</v>
      </c>
      <c r="V11" s="9">
        <v>41</v>
      </c>
      <c r="W11" s="9"/>
      <c r="X11" s="9">
        <v>68</v>
      </c>
      <c r="Y11" s="9">
        <v>38</v>
      </c>
      <c r="Z11" s="9">
        <v>55</v>
      </c>
      <c r="AA11" s="9"/>
      <c r="AB11" s="9">
        <v>6</v>
      </c>
      <c r="AC11" s="9">
        <v>61</v>
      </c>
      <c r="AD11" s="9">
        <v>55</v>
      </c>
      <c r="AE11" s="9">
        <v>60</v>
      </c>
      <c r="AF11" s="9">
        <v>60</v>
      </c>
      <c r="AG11" s="9">
        <v>29</v>
      </c>
      <c r="AH11" s="9">
        <v>66</v>
      </c>
      <c r="AI11" s="9">
        <v>8</v>
      </c>
      <c r="AJ11" s="9">
        <v>4</v>
      </c>
      <c r="AK11" s="9"/>
      <c r="AL11" s="9">
        <v>56</v>
      </c>
      <c r="AM11" s="9">
        <v>13</v>
      </c>
      <c r="AN11" s="9">
        <v>61</v>
      </c>
      <c r="AO11" s="9">
        <v>33</v>
      </c>
      <c r="AP11" s="9"/>
      <c r="AQ11" s="9">
        <v>42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>
        <v>90</v>
      </c>
      <c r="G12" s="9"/>
      <c r="H12" s="9"/>
      <c r="I12" s="9">
        <v>80</v>
      </c>
      <c r="J12" s="9">
        <v>70</v>
      </c>
      <c r="K12" s="9">
        <v>70</v>
      </c>
      <c r="L12" s="9">
        <v>95</v>
      </c>
      <c r="M12" s="9"/>
      <c r="N12" s="9"/>
      <c r="O12" s="9">
        <v>90</v>
      </c>
      <c r="P12" s="9">
        <v>90</v>
      </c>
      <c r="Q12" s="9">
        <v>70</v>
      </c>
      <c r="R12" s="9">
        <v>100</v>
      </c>
      <c r="S12" s="9">
        <v>90</v>
      </c>
      <c r="T12" s="9">
        <v>100</v>
      </c>
      <c r="U12" s="9">
        <v>80</v>
      </c>
      <c r="V12" s="9">
        <v>100</v>
      </c>
      <c r="W12" s="9"/>
      <c r="X12" s="9"/>
      <c r="Y12" s="9">
        <v>80</v>
      </c>
      <c r="Z12" s="9">
        <v>90</v>
      </c>
      <c r="AA12" s="9"/>
      <c r="AB12" s="9">
        <v>80</v>
      </c>
      <c r="AC12" s="9">
        <v>95</v>
      </c>
      <c r="AD12" s="9">
        <v>40</v>
      </c>
      <c r="AE12" s="9">
        <v>100</v>
      </c>
      <c r="AF12" s="9">
        <v>90</v>
      </c>
      <c r="AG12" s="9">
        <v>80</v>
      </c>
      <c r="AH12" s="9">
        <v>60</v>
      </c>
      <c r="AI12" s="9">
        <v>90</v>
      </c>
      <c r="AJ12" s="9">
        <v>70</v>
      </c>
      <c r="AK12" s="9"/>
      <c r="AL12" s="9">
        <v>90</v>
      </c>
      <c r="AM12" s="9">
        <v>70</v>
      </c>
      <c r="AN12" s="9">
        <v>100</v>
      </c>
      <c r="AO12" s="9">
        <v>80</v>
      </c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446</v>
      </c>
      <c r="G17" s="16">
        <f>SUM($G$7:$G$14)</f>
        <v>0</v>
      </c>
      <c r="H17" s="16">
        <f>SUM($H$7:$H$14)</f>
        <v>347</v>
      </c>
      <c r="I17" s="16">
        <f>SUM($I$7:$I$14)</f>
        <v>307</v>
      </c>
      <c r="J17" s="16">
        <f>SUM($J$7:$J$14)</f>
        <v>389</v>
      </c>
      <c r="K17" s="16">
        <f>SUM($K$7:$K$14)</f>
        <v>383</v>
      </c>
      <c r="L17" s="16">
        <f>SUM($L$7:$L$14)</f>
        <v>436</v>
      </c>
      <c r="M17" s="16">
        <f>SUM($M$7:$M$14)</f>
        <v>0</v>
      </c>
      <c r="N17" s="16">
        <f>SUM($N$7:$N$14)</f>
        <v>0</v>
      </c>
      <c r="O17" s="16">
        <f>SUM($O$7:$O$14)</f>
        <v>351</v>
      </c>
      <c r="P17" s="16">
        <f>SUM($P$7:$P$14)</f>
        <v>445</v>
      </c>
      <c r="Q17" s="16">
        <f>SUM($Q$7:$Q$14)</f>
        <v>380</v>
      </c>
      <c r="R17" s="16">
        <f>SUM($R$7:$R$14)</f>
        <v>478</v>
      </c>
      <c r="S17" s="16">
        <f>SUM($S$7:$S$14)</f>
        <v>449</v>
      </c>
      <c r="T17" s="16">
        <f>SUM($T$7:$T$14)</f>
        <v>486</v>
      </c>
      <c r="U17" s="16">
        <f>SUM($U$7:$U$14)</f>
        <v>276</v>
      </c>
      <c r="V17" s="16">
        <f>SUM($V$7:$V$14)</f>
        <v>325</v>
      </c>
      <c r="W17" s="16">
        <f>SUM($W$7:$W$14)</f>
        <v>0</v>
      </c>
      <c r="X17" s="16">
        <f>SUM($X$7:$X$14)</f>
        <v>386</v>
      </c>
      <c r="Y17" s="16">
        <f>SUM($Y$7:$Y$14)</f>
        <v>411</v>
      </c>
      <c r="Z17" s="16">
        <f>SUM($Z$7:$Z$14)</f>
        <v>471</v>
      </c>
      <c r="AA17" s="16">
        <f>SUM($AA$7:$AA$14)</f>
        <v>0</v>
      </c>
      <c r="AB17" s="16">
        <f>SUM($AB$7:$AB$14)</f>
        <v>295</v>
      </c>
      <c r="AC17" s="16">
        <f>SUM($AC$7:$AC$14)</f>
        <v>397</v>
      </c>
      <c r="AD17" s="16">
        <f>SUM($AD$7:$AD$14)</f>
        <v>324</v>
      </c>
      <c r="AE17" s="16">
        <f>SUM($AE$7:$AE$14)</f>
        <v>365</v>
      </c>
      <c r="AF17" s="16">
        <f>SUM($AF$7:$AF$14)</f>
        <v>462</v>
      </c>
      <c r="AG17" s="16">
        <f>SUM($AG$7:$AG$14)</f>
        <v>333</v>
      </c>
      <c r="AH17" s="16">
        <f>SUM($AH$7:$AH$14)</f>
        <v>376</v>
      </c>
      <c r="AI17" s="16">
        <f>SUM($AI$7:$AI$14)</f>
        <v>250</v>
      </c>
      <c r="AJ17" s="16">
        <f>SUM($AJ$7:$AJ$14)</f>
        <v>207</v>
      </c>
      <c r="AK17" s="16">
        <f>SUM($AK$7:$AK$14)</f>
        <v>0</v>
      </c>
      <c r="AL17" s="16">
        <f>SUM($AL$7:$AL$14)</f>
        <v>438</v>
      </c>
      <c r="AM17" s="16">
        <f>SUM($AM$7:$AM$14)</f>
        <v>274</v>
      </c>
      <c r="AN17" s="16">
        <f>SUM($AN$7:$AN$14)</f>
        <v>379</v>
      </c>
      <c r="AO17" s="16">
        <f>SUM($AO$7:$AO$14)</f>
        <v>428</v>
      </c>
      <c r="AP17" s="16">
        <f>SUM($AP$7:$AP$14)</f>
        <v>0</v>
      </c>
      <c r="AQ17" s="16">
        <f>SUM($AQ$7:$AQ$14)</f>
        <v>265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230" priority="1" stopIfTrue="1" operator="greaterThan">
      <formula>$E$7</formula>
    </cfRule>
    <cfRule type="cellIs" dxfId="229" priority="2" stopIfTrue="1" operator="equal">
      <formula>""</formula>
    </cfRule>
  </conditionalFormatting>
  <conditionalFormatting sqref="E8:AQ8">
    <cfRule type="cellIs" dxfId="228" priority="3" stopIfTrue="1" operator="greaterThan">
      <formula>$E$8</formula>
    </cfRule>
    <cfRule type="cellIs" dxfId="227" priority="4" stopIfTrue="1" operator="equal">
      <formula>""</formula>
    </cfRule>
  </conditionalFormatting>
  <conditionalFormatting sqref="E9:AQ9">
    <cfRule type="cellIs" dxfId="226" priority="5" stopIfTrue="1" operator="greaterThan">
      <formula>$E$9</formula>
    </cfRule>
    <cfRule type="cellIs" dxfId="225" priority="6" stopIfTrue="1" operator="equal">
      <formula>""</formula>
    </cfRule>
  </conditionalFormatting>
  <conditionalFormatting sqref="E10:AQ10">
    <cfRule type="cellIs" dxfId="224" priority="7" stopIfTrue="1" operator="greaterThan">
      <formula>$E$10</formula>
    </cfRule>
    <cfRule type="cellIs" dxfId="223" priority="8" stopIfTrue="1" operator="equal">
      <formula>""</formula>
    </cfRule>
  </conditionalFormatting>
  <conditionalFormatting sqref="E11:AQ11">
    <cfRule type="cellIs" dxfId="222" priority="9" stopIfTrue="1" operator="greaterThan">
      <formula>$E$11</formula>
    </cfRule>
    <cfRule type="cellIs" dxfId="221" priority="10" stopIfTrue="1" operator="equal">
      <formula>""</formula>
    </cfRule>
  </conditionalFormatting>
  <conditionalFormatting sqref="E12:AQ12">
    <cfRule type="cellIs" dxfId="220" priority="11" stopIfTrue="1" operator="greaterThan">
      <formula>$E$12</formula>
    </cfRule>
    <cfRule type="cellIs" dxfId="219" priority="12" stopIfTrue="1" operator="equal">
      <formula>""</formula>
    </cfRule>
  </conditionalFormatting>
  <conditionalFormatting sqref="E13:AQ13">
    <cfRule type="cellIs" dxfId="218" priority="13" stopIfTrue="1" operator="lessThan">
      <formula>$E$13</formula>
    </cfRule>
    <cfRule type="cellIs" dxfId="217" priority="14" stopIfTrue="1" operator="greaterThan">
      <formula>0</formula>
    </cfRule>
  </conditionalFormatting>
  <conditionalFormatting sqref="E14:AQ14">
    <cfRule type="cellIs" dxfId="216" priority="15" stopIfTrue="1" operator="lessThan">
      <formula>$E$14</formula>
    </cfRule>
    <cfRule type="cellIs" dxfId="215" priority="16" stopIfTrue="1" operator="greaterThan">
      <formula>0</formula>
    </cfRule>
  </conditionalFormatting>
  <conditionalFormatting sqref="C17:AQ17">
    <cfRule type="cellIs" dxfId="214" priority="17" stopIfTrue="1" operator="equal">
      <formula>$D$19</formula>
    </cfRule>
    <cfRule type="cellIs" dxfId="213" priority="18" stopIfTrue="1" operator="equal">
      <formula>$D$20</formula>
    </cfRule>
    <cfRule type="cellIs" dxfId="212" priority="19" stopIfTrue="1" operator="equal">
      <formula>$D$21</formula>
    </cfRule>
    <cfRule type="cellIs" dxfId="211" priority="20" stopIfTrue="1" operator="equal">
      <formula>$D$22</formula>
    </cfRule>
    <cfRule type="cellIs" dxfId="210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209" priority="1" stopIfTrue="1" operator="greaterThan">
      <formula>$E$7</formula>
    </cfRule>
    <cfRule type="cellIs" dxfId="208" priority="2" stopIfTrue="1" operator="equal">
      <formula>""</formula>
    </cfRule>
  </conditionalFormatting>
  <conditionalFormatting sqref="E8:AQ8">
    <cfRule type="cellIs" dxfId="207" priority="3" stopIfTrue="1" operator="greaterThan">
      <formula>$E$8</formula>
    </cfRule>
    <cfRule type="cellIs" dxfId="206" priority="4" stopIfTrue="1" operator="equal">
      <formula>""</formula>
    </cfRule>
  </conditionalFormatting>
  <conditionalFormatting sqref="E9:AQ9">
    <cfRule type="cellIs" dxfId="205" priority="5" stopIfTrue="1" operator="greaterThan">
      <formula>$E$9</formula>
    </cfRule>
    <cfRule type="cellIs" dxfId="204" priority="6" stopIfTrue="1" operator="equal">
      <formula>""</formula>
    </cfRule>
  </conditionalFormatting>
  <conditionalFormatting sqref="E10:AQ10">
    <cfRule type="cellIs" dxfId="203" priority="7" stopIfTrue="1" operator="greaterThan">
      <formula>$E$10</formula>
    </cfRule>
    <cfRule type="cellIs" dxfId="202" priority="8" stopIfTrue="1" operator="equal">
      <formula>""</formula>
    </cfRule>
  </conditionalFormatting>
  <conditionalFormatting sqref="E11:AQ11">
    <cfRule type="cellIs" dxfId="201" priority="9" stopIfTrue="1" operator="greaterThan">
      <formula>$E$11</formula>
    </cfRule>
    <cfRule type="cellIs" dxfId="200" priority="10" stopIfTrue="1" operator="equal">
      <formula>""</formula>
    </cfRule>
  </conditionalFormatting>
  <conditionalFormatting sqref="E12:AQ12">
    <cfRule type="cellIs" dxfId="199" priority="11" stopIfTrue="1" operator="greaterThan">
      <formula>$E$12</formula>
    </cfRule>
    <cfRule type="cellIs" dxfId="198" priority="12" stopIfTrue="1" operator="equal">
      <formula>""</formula>
    </cfRule>
  </conditionalFormatting>
  <conditionalFormatting sqref="E13:AQ13">
    <cfRule type="cellIs" dxfId="197" priority="13" stopIfTrue="1" operator="lessThan">
      <formula>$E$13</formula>
    </cfRule>
    <cfRule type="cellIs" dxfId="196" priority="14" stopIfTrue="1" operator="greaterThan">
      <formula>0</formula>
    </cfRule>
  </conditionalFormatting>
  <conditionalFormatting sqref="E14:AQ14">
    <cfRule type="cellIs" dxfId="195" priority="15" stopIfTrue="1" operator="lessThan">
      <formula>$E$14</formula>
    </cfRule>
    <cfRule type="cellIs" dxfId="194" priority="16" stopIfTrue="1" operator="greaterThan">
      <formula>0</formula>
    </cfRule>
  </conditionalFormatting>
  <conditionalFormatting sqref="C17:AQ17">
    <cfRule type="cellIs" dxfId="193" priority="17" stopIfTrue="1" operator="equal">
      <formula>$D$19</formula>
    </cfRule>
    <cfRule type="cellIs" dxfId="192" priority="18" stopIfTrue="1" operator="equal">
      <formula>$D$20</formula>
    </cfRule>
    <cfRule type="cellIs" dxfId="191" priority="19" stopIfTrue="1" operator="equal">
      <formula>$D$21</formula>
    </cfRule>
    <cfRule type="cellIs" dxfId="190" priority="20" stopIfTrue="1" operator="equal">
      <formula>$D$22</formula>
    </cfRule>
    <cfRule type="cellIs" dxfId="189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AQ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AQ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AQ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AQ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AQ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AQ13">
    <cfRule type="cellIs" dxfId="176" priority="13" stopIfTrue="1" operator="lessThan">
      <formula>$E$13</formula>
    </cfRule>
    <cfRule type="cellIs" dxfId="175" priority="14" stopIfTrue="1" operator="greaterThan">
      <formula>0</formula>
    </cfRule>
  </conditionalFormatting>
  <conditionalFormatting sqref="E14:AQ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C17:AQ17">
    <cfRule type="cellIs" dxfId="172" priority="17" stopIfTrue="1" operator="equal">
      <formula>$D$19</formula>
    </cfRule>
    <cfRule type="cellIs" dxfId="171" priority="18" stopIfTrue="1" operator="equal">
      <formula>$D$20</formula>
    </cfRule>
    <cfRule type="cellIs" dxfId="170" priority="19" stopIfTrue="1" operator="equal">
      <formula>$D$21</formula>
    </cfRule>
    <cfRule type="cellIs" dxfId="169" priority="20" stopIfTrue="1" operator="equal">
      <formula>$D$22</formula>
    </cfRule>
    <cfRule type="cellIs" dxfId="168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167" priority="1" stopIfTrue="1" operator="greaterThan">
      <formula>$E$7</formula>
    </cfRule>
    <cfRule type="cellIs" dxfId="166" priority="2" stopIfTrue="1" operator="equal">
      <formula>""</formula>
    </cfRule>
  </conditionalFormatting>
  <conditionalFormatting sqref="E8:AQ8">
    <cfRule type="cellIs" dxfId="165" priority="3" stopIfTrue="1" operator="greaterThan">
      <formula>$E$8</formula>
    </cfRule>
    <cfRule type="cellIs" dxfId="164" priority="4" stopIfTrue="1" operator="equal">
      <formula>""</formula>
    </cfRule>
  </conditionalFormatting>
  <conditionalFormatting sqref="E9:AQ9">
    <cfRule type="cellIs" dxfId="163" priority="5" stopIfTrue="1" operator="greaterThan">
      <formula>$E$9</formula>
    </cfRule>
    <cfRule type="cellIs" dxfId="162" priority="6" stopIfTrue="1" operator="equal">
      <formula>""</formula>
    </cfRule>
  </conditionalFormatting>
  <conditionalFormatting sqref="E10:AQ10">
    <cfRule type="cellIs" dxfId="161" priority="7" stopIfTrue="1" operator="greaterThan">
      <formula>$E$10</formula>
    </cfRule>
    <cfRule type="cellIs" dxfId="160" priority="8" stopIfTrue="1" operator="equal">
      <formula>""</formula>
    </cfRule>
  </conditionalFormatting>
  <conditionalFormatting sqref="E11:AQ11">
    <cfRule type="cellIs" dxfId="159" priority="9" stopIfTrue="1" operator="greaterThan">
      <formula>$E$11</formula>
    </cfRule>
    <cfRule type="cellIs" dxfId="158" priority="10" stopIfTrue="1" operator="equal">
      <formula>""</formula>
    </cfRule>
  </conditionalFormatting>
  <conditionalFormatting sqref="E12:AQ12">
    <cfRule type="cellIs" dxfId="157" priority="11" stopIfTrue="1" operator="greaterThan">
      <formula>$E$12</formula>
    </cfRule>
    <cfRule type="cellIs" dxfId="156" priority="12" stopIfTrue="1" operator="equal">
      <formula>""</formula>
    </cfRule>
  </conditionalFormatting>
  <conditionalFormatting sqref="E13:AQ13">
    <cfRule type="cellIs" dxfId="155" priority="13" stopIfTrue="1" operator="lessThan">
      <formula>$E$13</formula>
    </cfRule>
    <cfRule type="cellIs" dxfId="154" priority="14" stopIfTrue="1" operator="greaterThan">
      <formula>0</formula>
    </cfRule>
  </conditionalFormatting>
  <conditionalFormatting sqref="E14:AQ14">
    <cfRule type="cellIs" dxfId="153" priority="15" stopIfTrue="1" operator="lessThan">
      <formula>$E$14</formula>
    </cfRule>
    <cfRule type="cellIs" dxfId="152" priority="16" stopIfTrue="1" operator="greaterThan">
      <formula>0</formula>
    </cfRule>
  </conditionalFormatting>
  <conditionalFormatting sqref="C17:AQ17">
    <cfRule type="cellIs" dxfId="151" priority="17" stopIfTrue="1" operator="equal">
      <formula>$D$19</formula>
    </cfRule>
    <cfRule type="cellIs" dxfId="150" priority="18" stopIfTrue="1" operator="equal">
      <formula>$D$20</formula>
    </cfRule>
    <cfRule type="cellIs" dxfId="149" priority="19" stopIfTrue="1" operator="equal">
      <formula>$D$21</formula>
    </cfRule>
    <cfRule type="cellIs" dxfId="148" priority="20" stopIfTrue="1" operator="equal">
      <formula>$D$22</formula>
    </cfRule>
    <cfRule type="cellIs" dxfId="147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146" priority="1" stopIfTrue="1" operator="greaterThan">
      <formula>$E$7</formula>
    </cfRule>
    <cfRule type="cellIs" dxfId="145" priority="2" stopIfTrue="1" operator="equal">
      <formula>""</formula>
    </cfRule>
  </conditionalFormatting>
  <conditionalFormatting sqref="E8:AQ8">
    <cfRule type="cellIs" dxfId="144" priority="3" stopIfTrue="1" operator="greaterThan">
      <formula>$E$8</formula>
    </cfRule>
    <cfRule type="cellIs" dxfId="143" priority="4" stopIfTrue="1" operator="equal">
      <formula>""</formula>
    </cfRule>
  </conditionalFormatting>
  <conditionalFormatting sqref="E9:AQ9">
    <cfRule type="cellIs" dxfId="142" priority="5" stopIfTrue="1" operator="greaterThan">
      <formula>$E$9</formula>
    </cfRule>
    <cfRule type="cellIs" dxfId="141" priority="6" stopIfTrue="1" operator="equal">
      <formula>""</formula>
    </cfRule>
  </conditionalFormatting>
  <conditionalFormatting sqref="E10:AQ10">
    <cfRule type="cellIs" dxfId="140" priority="7" stopIfTrue="1" operator="greaterThan">
      <formula>$E$10</formula>
    </cfRule>
    <cfRule type="cellIs" dxfId="139" priority="8" stopIfTrue="1" operator="equal">
      <formula>""</formula>
    </cfRule>
  </conditionalFormatting>
  <conditionalFormatting sqref="E11:AQ11">
    <cfRule type="cellIs" dxfId="138" priority="9" stopIfTrue="1" operator="greaterThan">
      <formula>$E$11</formula>
    </cfRule>
    <cfRule type="cellIs" dxfId="137" priority="10" stopIfTrue="1" operator="equal">
      <formula>""</formula>
    </cfRule>
  </conditionalFormatting>
  <conditionalFormatting sqref="E12:AQ12">
    <cfRule type="cellIs" dxfId="136" priority="11" stopIfTrue="1" operator="greaterThan">
      <formula>$E$12</formula>
    </cfRule>
    <cfRule type="cellIs" dxfId="135" priority="12" stopIfTrue="1" operator="equal">
      <formula>""</formula>
    </cfRule>
  </conditionalFormatting>
  <conditionalFormatting sqref="E13:AQ13">
    <cfRule type="cellIs" dxfId="134" priority="13" stopIfTrue="1" operator="lessThan">
      <formula>$E$13</formula>
    </cfRule>
    <cfRule type="cellIs" dxfId="133" priority="14" stopIfTrue="1" operator="greaterThan">
      <formula>0</formula>
    </cfRule>
  </conditionalFormatting>
  <conditionalFormatting sqref="E14:AQ14">
    <cfRule type="cellIs" dxfId="132" priority="15" stopIfTrue="1" operator="lessThan">
      <formula>$E$14</formula>
    </cfRule>
    <cfRule type="cellIs" dxfId="131" priority="16" stopIfTrue="1" operator="greaterThan">
      <formula>0</formula>
    </cfRule>
  </conditionalFormatting>
  <conditionalFormatting sqref="C17:AQ17">
    <cfRule type="cellIs" dxfId="130" priority="17" stopIfTrue="1" operator="equal">
      <formula>$D$19</formula>
    </cfRule>
    <cfRule type="cellIs" dxfId="129" priority="18" stopIfTrue="1" operator="equal">
      <formula>$D$20</formula>
    </cfRule>
    <cfRule type="cellIs" dxfId="128" priority="19" stopIfTrue="1" operator="equal">
      <formula>$D$21</formula>
    </cfRule>
    <cfRule type="cellIs" dxfId="127" priority="20" stopIfTrue="1" operator="equal">
      <formula>$D$22</formula>
    </cfRule>
    <cfRule type="cellIs" dxfId="126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125" priority="1" stopIfTrue="1" operator="greaterThan">
      <formula>$E$7</formula>
    </cfRule>
    <cfRule type="cellIs" dxfId="124" priority="2" stopIfTrue="1" operator="equal">
      <formula>""</formula>
    </cfRule>
  </conditionalFormatting>
  <conditionalFormatting sqref="E8:AQ8">
    <cfRule type="cellIs" dxfId="123" priority="3" stopIfTrue="1" operator="greaterThan">
      <formula>$E$8</formula>
    </cfRule>
    <cfRule type="cellIs" dxfId="122" priority="4" stopIfTrue="1" operator="equal">
      <formula>""</formula>
    </cfRule>
  </conditionalFormatting>
  <conditionalFormatting sqref="E9:AQ9">
    <cfRule type="cellIs" dxfId="121" priority="5" stopIfTrue="1" operator="greaterThan">
      <formula>$E$9</formula>
    </cfRule>
    <cfRule type="cellIs" dxfId="120" priority="6" stopIfTrue="1" operator="equal">
      <formula>""</formula>
    </cfRule>
  </conditionalFormatting>
  <conditionalFormatting sqref="E10:AQ10">
    <cfRule type="cellIs" dxfId="119" priority="7" stopIfTrue="1" operator="greaterThan">
      <formula>$E$10</formula>
    </cfRule>
    <cfRule type="cellIs" dxfId="118" priority="8" stopIfTrue="1" operator="equal">
      <formula>""</formula>
    </cfRule>
  </conditionalFormatting>
  <conditionalFormatting sqref="E11:AQ11">
    <cfRule type="cellIs" dxfId="117" priority="9" stopIfTrue="1" operator="greaterThan">
      <formula>$E$11</formula>
    </cfRule>
    <cfRule type="cellIs" dxfId="116" priority="10" stopIfTrue="1" operator="equal">
      <formula>""</formula>
    </cfRule>
  </conditionalFormatting>
  <conditionalFormatting sqref="E12:AQ12">
    <cfRule type="cellIs" dxfId="115" priority="11" stopIfTrue="1" operator="greaterThan">
      <formula>$E$12</formula>
    </cfRule>
    <cfRule type="cellIs" dxfId="114" priority="12" stopIfTrue="1" operator="equal">
      <formula>""</formula>
    </cfRule>
  </conditionalFormatting>
  <conditionalFormatting sqref="E13:AQ13">
    <cfRule type="cellIs" dxfId="113" priority="13" stopIfTrue="1" operator="lessThan">
      <formula>$E$13</formula>
    </cfRule>
    <cfRule type="cellIs" dxfId="112" priority="14" stopIfTrue="1" operator="greaterThan">
      <formula>0</formula>
    </cfRule>
  </conditionalFormatting>
  <conditionalFormatting sqref="E14:AQ14">
    <cfRule type="cellIs" dxfId="111" priority="15" stopIfTrue="1" operator="lessThan">
      <formula>$E$14</formula>
    </cfRule>
    <cfRule type="cellIs" dxfId="110" priority="16" stopIfTrue="1" operator="greaterThan">
      <formula>0</formula>
    </cfRule>
  </conditionalFormatting>
  <conditionalFormatting sqref="C17:AQ17">
    <cfRule type="cellIs" dxfId="109" priority="17" stopIfTrue="1" operator="equal">
      <formula>$D$19</formula>
    </cfRule>
    <cfRule type="cellIs" dxfId="108" priority="18" stopIfTrue="1" operator="equal">
      <formula>$D$20</formula>
    </cfRule>
    <cfRule type="cellIs" dxfId="107" priority="19" stopIfTrue="1" operator="equal">
      <formula>$D$21</formula>
    </cfRule>
    <cfRule type="cellIs" dxfId="106" priority="20" stopIfTrue="1" operator="equal">
      <formula>$D$22</formula>
    </cfRule>
    <cfRule type="cellIs" dxfId="105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AQ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AQ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AQ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AQ11">
    <cfRule type="cellIs" dxfId="96" priority="9" stopIfTrue="1" operator="greaterThan">
      <formula>$E$11</formula>
    </cfRule>
    <cfRule type="cellIs" dxfId="95" priority="10" stopIfTrue="1" operator="equal">
      <formula>""</formula>
    </cfRule>
  </conditionalFormatting>
  <conditionalFormatting sqref="E12:AQ12">
    <cfRule type="cellIs" dxfId="94" priority="11" stopIfTrue="1" operator="greaterThan">
      <formula>$E$12</formula>
    </cfRule>
    <cfRule type="cellIs" dxfId="93" priority="12" stopIfTrue="1" operator="equal">
      <formula>""</formula>
    </cfRule>
  </conditionalFormatting>
  <conditionalFormatting sqref="E13:AQ13">
    <cfRule type="cellIs" dxfId="92" priority="13" stopIfTrue="1" operator="lessThan">
      <formula>$E$13</formula>
    </cfRule>
    <cfRule type="cellIs" dxfId="91" priority="14" stopIfTrue="1" operator="greaterThan">
      <formula>0</formula>
    </cfRule>
  </conditionalFormatting>
  <conditionalFormatting sqref="E14:AQ14">
    <cfRule type="cellIs" dxfId="90" priority="15" stopIfTrue="1" operator="lessThan">
      <formula>$E$14</formula>
    </cfRule>
    <cfRule type="cellIs" dxfId="89" priority="16" stopIfTrue="1" operator="greaterThan">
      <formula>0</formula>
    </cfRule>
  </conditionalFormatting>
  <conditionalFormatting sqref="C17:AQ17">
    <cfRule type="cellIs" dxfId="88" priority="17" stopIfTrue="1" operator="equal">
      <formula>$D$19</formula>
    </cfRule>
    <cfRule type="cellIs" dxfId="87" priority="18" stopIfTrue="1" operator="equal">
      <formula>$D$20</formula>
    </cfRule>
    <cfRule type="cellIs" dxfId="86" priority="19" stopIfTrue="1" operator="equal">
      <formula>$D$21</formula>
    </cfRule>
    <cfRule type="cellIs" dxfId="85" priority="20" stopIfTrue="1" operator="equal">
      <formula>$D$22</formula>
    </cfRule>
    <cfRule type="cellIs" dxfId="84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5011</v>
      </c>
      <c r="G6" s="1">
        <v>5024</v>
      </c>
      <c r="H6" s="1">
        <v>5025</v>
      </c>
      <c r="I6" s="1">
        <v>5026</v>
      </c>
      <c r="J6" s="1">
        <v>5027</v>
      </c>
      <c r="K6" s="1">
        <v>5028</v>
      </c>
      <c r="L6" s="1">
        <v>5029</v>
      </c>
      <c r="M6" s="1">
        <v>5030</v>
      </c>
      <c r="N6" s="1">
        <v>5031</v>
      </c>
      <c r="O6" s="1">
        <v>5032</v>
      </c>
      <c r="P6" s="1">
        <v>5033</v>
      </c>
      <c r="Q6" s="1">
        <v>5054</v>
      </c>
      <c r="R6" s="1">
        <v>5055</v>
      </c>
      <c r="S6" s="1">
        <v>5056</v>
      </c>
      <c r="T6" s="1">
        <v>5057</v>
      </c>
      <c r="U6" s="1">
        <v>5058</v>
      </c>
      <c r="V6" s="1">
        <v>5059</v>
      </c>
      <c r="W6" s="1">
        <v>5060</v>
      </c>
      <c r="X6" s="1">
        <v>5104</v>
      </c>
      <c r="Y6" s="1">
        <v>5130</v>
      </c>
      <c r="Z6" s="1">
        <v>5131</v>
      </c>
      <c r="AA6" s="1">
        <v>5132</v>
      </c>
      <c r="AB6" s="1">
        <v>5139</v>
      </c>
      <c r="AC6" s="1">
        <v>5140</v>
      </c>
      <c r="AD6" s="1">
        <v>5142</v>
      </c>
      <c r="AE6" s="1">
        <v>5196</v>
      </c>
      <c r="AF6" s="1">
        <v>5197</v>
      </c>
      <c r="AG6" s="1">
        <v>5199</v>
      </c>
      <c r="AH6" s="1">
        <v>5200</v>
      </c>
      <c r="AI6" s="1">
        <v>5280</v>
      </c>
      <c r="AJ6" s="1">
        <v>5281</v>
      </c>
      <c r="AK6" s="1">
        <v>5282</v>
      </c>
      <c r="AL6" s="1">
        <v>5283</v>
      </c>
      <c r="AM6" s="1">
        <v>5299</v>
      </c>
      <c r="AN6" s="1">
        <v>5300</v>
      </c>
      <c r="AO6" s="1">
        <v>5301</v>
      </c>
      <c r="AP6" s="1">
        <v>5302</v>
      </c>
      <c r="AQ6" s="1">
        <v>5354</v>
      </c>
    </row>
    <row r="7" spans="1:78" x14ac:dyDescent="0.2">
      <c r="A7" s="13">
        <v>11501</v>
      </c>
      <c r="B7" s="13">
        <v>264709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11501</v>
      </c>
      <c r="B8" s="13">
        <v>264710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11501</v>
      </c>
      <c r="B9" s="13">
        <v>264711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11501</v>
      </c>
      <c r="B10" s="13">
        <v>264712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11501</v>
      </c>
      <c r="B11" s="13">
        <v>264713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11501</v>
      </c>
      <c r="B12" s="13">
        <v>264714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11501</v>
      </c>
      <c r="B13" s="13">
        <v>264722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11501</v>
      </c>
      <c r="B14" s="13">
        <v>264723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600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16">
        <f>SUM($AA$7:$AA$14)</f>
        <v>0</v>
      </c>
      <c r="AB17" s="16">
        <f>SUM($AB$7:$AB$14)</f>
        <v>0</v>
      </c>
      <c r="AC17" s="16">
        <f>SUM($AC$7:$AC$14)</f>
        <v>0</v>
      </c>
      <c r="AD17" s="16">
        <f>SUM($AD$7:$AD$14)</f>
        <v>0</v>
      </c>
      <c r="AE17" s="16">
        <f>SUM($AE$7:$AE$14)</f>
        <v>0</v>
      </c>
      <c r="AF17" s="16">
        <f>SUM($AF$7:$AF$14)</f>
        <v>0</v>
      </c>
      <c r="AG17" s="16">
        <f>SUM($AG$7:$AG$14)</f>
        <v>0</v>
      </c>
      <c r="AH17" s="16">
        <f>SUM($AH$7:$AH$14)</f>
        <v>0</v>
      </c>
      <c r="AI17" s="16">
        <f>SUM($AI$7:$AI$14)</f>
        <v>0</v>
      </c>
      <c r="AJ17" s="16">
        <f>SUM($AJ$7:$AJ$14)</f>
        <v>0</v>
      </c>
      <c r="AK17" s="16">
        <f>SUM($AK$7:$AK$14)</f>
        <v>0</v>
      </c>
      <c r="AL17" s="16">
        <f>SUM($AL$7:$AL$14)</f>
        <v>0</v>
      </c>
      <c r="AM17" s="16">
        <f>SUM($AM$7:$AM$14)</f>
        <v>0</v>
      </c>
      <c r="AN17" s="16">
        <f>SUM($AN$7:$AN$14)</f>
        <v>0</v>
      </c>
      <c r="AO17" s="16">
        <f>SUM($AO$7:$AO$14)</f>
        <v>0</v>
      </c>
      <c r="AP17" s="16">
        <f>SUM($AP$7:$AP$14)</f>
        <v>0</v>
      </c>
      <c r="AQ17" s="16">
        <f>SUM($AQ$7:$AQ$14)</f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Q7">
    <cfRule type="cellIs" dxfId="83" priority="1" stopIfTrue="1" operator="greaterThan">
      <formula>$E$7</formula>
    </cfRule>
    <cfRule type="cellIs" dxfId="82" priority="2" stopIfTrue="1" operator="equal">
      <formula>""</formula>
    </cfRule>
  </conditionalFormatting>
  <conditionalFormatting sqref="E8:AQ8">
    <cfRule type="cellIs" dxfId="81" priority="3" stopIfTrue="1" operator="greaterThan">
      <formula>$E$8</formula>
    </cfRule>
    <cfRule type="cellIs" dxfId="80" priority="4" stopIfTrue="1" operator="equal">
      <formula>""</formula>
    </cfRule>
  </conditionalFormatting>
  <conditionalFormatting sqref="E9:AQ9">
    <cfRule type="cellIs" dxfId="79" priority="5" stopIfTrue="1" operator="greaterThan">
      <formula>$E$9</formula>
    </cfRule>
    <cfRule type="cellIs" dxfId="78" priority="6" stopIfTrue="1" operator="equal">
      <formula>""</formula>
    </cfRule>
  </conditionalFormatting>
  <conditionalFormatting sqref="E10:AQ10">
    <cfRule type="cellIs" dxfId="77" priority="7" stopIfTrue="1" operator="greaterThan">
      <formula>$E$10</formula>
    </cfRule>
    <cfRule type="cellIs" dxfId="76" priority="8" stopIfTrue="1" operator="equal">
      <formula>""</formula>
    </cfRule>
  </conditionalFormatting>
  <conditionalFormatting sqref="E11:AQ11">
    <cfRule type="cellIs" dxfId="75" priority="9" stopIfTrue="1" operator="greaterThan">
      <formula>$E$11</formula>
    </cfRule>
    <cfRule type="cellIs" dxfId="74" priority="10" stopIfTrue="1" operator="equal">
      <formula>""</formula>
    </cfRule>
  </conditionalFormatting>
  <conditionalFormatting sqref="E12:AQ12">
    <cfRule type="cellIs" dxfId="73" priority="11" stopIfTrue="1" operator="greaterThan">
      <formula>$E$12</formula>
    </cfRule>
    <cfRule type="cellIs" dxfId="72" priority="12" stopIfTrue="1" operator="equal">
      <formula>""</formula>
    </cfRule>
  </conditionalFormatting>
  <conditionalFormatting sqref="E13:AQ13">
    <cfRule type="cellIs" dxfId="71" priority="13" stopIfTrue="1" operator="lessThan">
      <formula>$E$13</formula>
    </cfRule>
    <cfRule type="cellIs" dxfId="70" priority="14" stopIfTrue="1" operator="greaterThan">
      <formula>0</formula>
    </cfRule>
  </conditionalFormatting>
  <conditionalFormatting sqref="E14:AQ14">
    <cfRule type="cellIs" dxfId="69" priority="15" stopIfTrue="1" operator="lessThan">
      <formula>$E$14</formula>
    </cfRule>
    <cfRule type="cellIs" dxfId="68" priority="16" stopIfTrue="1" operator="greaterThan">
      <formula>0</formula>
    </cfRule>
  </conditionalFormatting>
  <conditionalFormatting sqref="C17:AQ17">
    <cfRule type="cellIs" dxfId="67" priority="17" stopIfTrue="1" operator="equal">
      <formula>$D$19</formula>
    </cfRule>
    <cfRule type="cellIs" dxfId="66" priority="18" stopIfTrue="1" operator="equal">
      <formula>$D$20</formula>
    </cfRule>
    <cfRule type="cellIs" dxfId="65" priority="19" stopIfTrue="1" operator="equal">
      <formula>$D$21</formula>
    </cfRule>
    <cfRule type="cellIs" dxfId="64" priority="20" stopIfTrue="1" operator="equal">
      <formula>$D$22</formula>
    </cfRule>
    <cfRule type="cellIs" dxfId="63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Debra Mathis</cp:lastModifiedBy>
  <cp:lastPrinted>2002-06-22T17:00:52Z</cp:lastPrinted>
  <dcterms:created xsi:type="dcterms:W3CDTF">2002-05-15T02:32:49Z</dcterms:created>
  <dcterms:modified xsi:type="dcterms:W3CDTF">2015-04-27T13:23:03Z</dcterms:modified>
</cp:coreProperties>
</file>