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<sst xmlns="http://schemas.openxmlformats.org/spreadsheetml/2006/main" count="744" uniqueCount="50">
  <si>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</si>
  <si>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</si>
  <si>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</si>
  <si>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</si>
  <si>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</si>
  <si>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</si>
  <si>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</si>
  <si>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</si>
  <si>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</si>
  <si>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</si>
  <si>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</si>
  <si>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</si>
  <si>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Carpentry</t>
  </si>
  <si>
    <t>S</t>
  </si>
  <si>
    <t>Standard</t>
  </si>
  <si>
    <t>General Safety</t>
  </si>
  <si>
    <t>Tool &amp; Material ID &amp; Written Test</t>
  </si>
  <si>
    <t>Oral Professional Assessment</t>
  </si>
  <si>
    <t>Stringer Layout</t>
  </si>
  <si>
    <t>Assembly According to Plans</t>
  </si>
  <si>
    <t>Rafter Layout</t>
  </si>
  <si>
    <t>Craftsmanship</t>
  </si>
  <si>
    <t>Exterior Trim &amp; Siding Installation</t>
  </si>
  <si>
    <t>Dimensions</t>
  </si>
  <si>
    <t>Roof Framing</t>
  </si>
  <si>
    <t>Square, Plumb, Level of Project</t>
  </si>
  <si>
    <t>Job Site Organization</t>
  </si>
  <si>
    <t>Best Use of Materials</t>
  </si>
  <si>
    <t>Tool Box</t>
  </si>
  <si>
    <t>Window Framing</t>
  </si>
  <si>
    <t>Accuracy of Cuts</t>
  </si>
  <si>
    <t>Power Tool Operation</t>
  </si>
  <si>
    <t>Time Completed Project</t>
  </si>
  <si>
    <t>Penalty</t>
  </si>
  <si>
    <t>Clothing</t>
  </si>
  <si>
    <t>Project Disassembly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</si>
  <si>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</si>
  <si>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</si>
  <si>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</si>
  <si>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</si>
  <si>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</si>
  <si>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</si>
  <si>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</si>
  <si>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</si>
  <si>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</si>
  <si>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</si>
  <si>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</si>
  <si>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</si>
  <si>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</si>
  <si>
    <t>Floor Assembly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</si>
</sst>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8" borderId="0" xfId="0" applyFill="1" applyAlignment="1" applyProtection="1">
      <alignment/>
      <protection locked="0"/>
    </xf>
    <xf numFmtId="0" fontId="0" fillId="8" borderId="0" xfId="42" applyNumberFormat="1" applyFont="1" applyFill="1" applyAlignment="1" applyProtection="1">
      <alignment/>
      <protection locked="0"/>
    </xf>
    <xf numFmtId="0" fontId="1" fillId="8" borderId="0" xfId="0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12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8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64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W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E37" sqref="AE3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3" t="s">
        <v>47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46</v>
      </c>
    </row>
    <row r="6" spans="1:4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1179</v>
      </c>
      <c r="G6" s="1">
        <v>1281</v>
      </c>
      <c r="H6" s="1">
        <v>1414</v>
      </c>
      <c r="I6" s="1">
        <v>1423</v>
      </c>
      <c r="J6" s="1">
        <v>1426</v>
      </c>
      <c r="K6" s="1">
        <v>1459</v>
      </c>
      <c r="L6" s="1">
        <v>1460</v>
      </c>
      <c r="M6" s="1">
        <v>1494</v>
      </c>
      <c r="N6" s="1">
        <v>1495</v>
      </c>
      <c r="O6" s="1">
        <v>1496</v>
      </c>
      <c r="P6" s="1">
        <v>1536</v>
      </c>
      <c r="Q6" s="1">
        <v>1537</v>
      </c>
      <c r="R6" s="1">
        <v>1549</v>
      </c>
      <c r="S6" s="1">
        <v>1553</v>
      </c>
      <c r="T6" s="1">
        <v>1629</v>
      </c>
      <c r="U6" s="1">
        <v>1760</v>
      </c>
      <c r="V6" s="1">
        <v>1762</v>
      </c>
      <c r="W6" s="1">
        <v>1763</v>
      </c>
      <c r="X6" s="1">
        <v>1784</v>
      </c>
      <c r="Y6" s="1">
        <v>1785</v>
      </c>
      <c r="Z6" s="1">
        <v>1829</v>
      </c>
      <c r="AA6" s="1">
        <v>1860</v>
      </c>
      <c r="AB6" s="1">
        <v>1862</v>
      </c>
      <c r="AC6" s="1">
        <v>1940</v>
      </c>
      <c r="AD6" s="1">
        <v>1942</v>
      </c>
      <c r="AE6" s="1">
        <v>1970</v>
      </c>
      <c r="AF6" s="1">
        <v>1972</v>
      </c>
      <c r="AG6" s="1">
        <v>2002</v>
      </c>
      <c r="AH6" s="1">
        <v>2019</v>
      </c>
      <c r="AI6" s="1">
        <v>2029</v>
      </c>
      <c r="AJ6" s="1">
        <v>2038</v>
      </c>
      <c r="AK6" s="1">
        <v>2047</v>
      </c>
      <c r="AL6" s="1">
        <v>2069</v>
      </c>
      <c r="AM6" s="1">
        <v>2073</v>
      </c>
      <c r="AN6" s="1">
        <v>2124</v>
      </c>
    </row>
    <row r="7" spans="1:78" ht="12.75">
      <c r="A7" s="13">
        <v>11505</v>
      </c>
      <c r="B7" s="13">
        <v>264764</v>
      </c>
      <c r="C7" s="12" t="s">
        <v>14</v>
      </c>
      <c r="D7" s="3" t="s">
        <v>15</v>
      </c>
      <c r="E7" s="3">
        <v>80</v>
      </c>
      <c r="F7" s="24">
        <f>IF(ISERROR(AVERAGE(Judge1:Judge10!F7))," ",AVERAGE(Judge1:Judge10!F7))</f>
        <v>0</v>
      </c>
      <c r="G7" s="24">
        <f>IF(ISERROR(AVERAGE(Judge1:Judge10!G7))," ",AVERAGE(Judge1:Judge10!G7))</f>
        <v>80</v>
      </c>
      <c r="H7" s="24">
        <f>IF(ISERROR(AVERAGE(Judge1:Judge10!H7))," ",AVERAGE(Judge1:Judge10!H7))</f>
        <v>70</v>
      </c>
      <c r="I7" s="24">
        <f>IF(ISERROR(AVERAGE(Judge1:Judge10!I7))," ",AVERAGE(Judge1:Judge10!I7))</f>
        <v>70</v>
      </c>
      <c r="J7" s="24">
        <f>IF(ISERROR(AVERAGE(Judge1:Judge10!J7))," ",AVERAGE(Judge1:Judge10!J7))</f>
        <v>80</v>
      </c>
      <c r="K7" s="24">
        <f>IF(ISERROR(AVERAGE(Judge1:Judge10!K7))," ",AVERAGE(Judge1:Judge10!K7))</f>
        <v>80</v>
      </c>
      <c r="L7" s="24">
        <f>IF(ISERROR(AVERAGE(Judge1:Judge10!L7))," ",AVERAGE(Judge1:Judge10!L7))</f>
        <v>60</v>
      </c>
      <c r="M7" s="24">
        <f>IF(ISERROR(AVERAGE(Judge1:Judge10!M7))," ",AVERAGE(Judge1:Judge10!M7))</f>
        <v>80</v>
      </c>
      <c r="N7" s="24">
        <f>IF(ISERROR(AVERAGE(Judge1:Judge10!N7))," ",AVERAGE(Judge1:Judge10!N7))</f>
        <v>70</v>
      </c>
      <c r="O7" s="24">
        <f>IF(ISERROR(AVERAGE(Judge1:Judge10!O7))," ",AVERAGE(Judge1:Judge10!O7))</f>
        <v>0</v>
      </c>
      <c r="P7" s="24">
        <f>IF(ISERROR(AVERAGE(Judge1:Judge10!P7))," ",AVERAGE(Judge1:Judge10!P7))</f>
        <v>70</v>
      </c>
      <c r="Q7" s="24">
        <f>IF(ISERROR(AVERAGE(Judge1:Judge10!Q7))," ",AVERAGE(Judge1:Judge10!Q7))</f>
        <v>60</v>
      </c>
      <c r="R7" s="24">
        <f>IF(ISERROR(AVERAGE(Judge1:Judge10!R7))," ",AVERAGE(Judge1:Judge10!R7))</f>
        <v>70</v>
      </c>
      <c r="S7" s="24">
        <f>IF(ISERROR(AVERAGE(Judge1:Judge10!S7))," ",AVERAGE(Judge1:Judge10!S7))</f>
        <v>0</v>
      </c>
      <c r="T7" s="24">
        <f>IF(ISERROR(AVERAGE(Judge1:Judge10!T7))," ",AVERAGE(Judge1:Judge10!T7))</f>
        <v>70</v>
      </c>
      <c r="U7" s="24">
        <f>IF(ISERROR(AVERAGE(Judge1:Judge10!U7))," ",AVERAGE(Judge1:Judge10!U7))</f>
        <v>80</v>
      </c>
      <c r="V7" s="24">
        <f>IF(ISERROR(AVERAGE(Judge1:Judge10!V7))," ",AVERAGE(Judge1:Judge10!V7))</f>
        <v>40</v>
      </c>
      <c r="W7" s="24">
        <f>IF(ISERROR(AVERAGE(Judge1:Judge10!W7))," ",AVERAGE(Judge1:Judge10!W7))</f>
        <v>70</v>
      </c>
      <c r="X7" s="24">
        <f>IF(ISERROR(AVERAGE(Judge1:Judge10!X7))," ",AVERAGE(Judge1:Judge10!X7))</f>
        <v>50</v>
      </c>
      <c r="Y7" s="24">
        <f>IF(ISERROR(AVERAGE(Judge1:Judge10!Y7))," ",AVERAGE(Judge1:Judge10!Y7))</f>
        <v>70</v>
      </c>
      <c r="Z7" s="24">
        <f>IF(ISERROR(AVERAGE(Judge1:Judge10!Z7))," ",AVERAGE(Judge1:Judge10!Z7))</f>
        <v>70</v>
      </c>
      <c r="AA7" s="24">
        <f>IF(ISERROR(AVERAGE(Judge1:Judge10!AA7))," ",AVERAGE(Judge1:Judge10!AA7))</f>
        <v>50</v>
      </c>
      <c r="AB7" s="24">
        <f>IF(ISERROR(AVERAGE(Judge1:Judge10!AB7))," ",AVERAGE(Judge1:Judge10!AB7))</f>
        <v>80</v>
      </c>
      <c r="AC7" s="24">
        <f>IF(ISERROR(AVERAGE(Judge1:Judge10!AC7))," ",AVERAGE(Judge1:Judge10!AC7))</f>
        <v>60</v>
      </c>
      <c r="AD7" s="24">
        <f>IF(ISERROR(AVERAGE(Judge1:Judge10!AD7))," ",AVERAGE(Judge1:Judge10!AD7))</f>
        <v>0</v>
      </c>
      <c r="AE7" s="24">
        <f>IF(ISERROR(AVERAGE(Judge1:Judge10!AE7))," ",AVERAGE(Judge1:Judge10!AE7))</f>
        <v>80</v>
      </c>
      <c r="AF7" s="24">
        <f>IF(ISERROR(AVERAGE(Judge1:Judge10!AF7))," ",AVERAGE(Judge1:Judge10!AF7))</f>
        <v>80</v>
      </c>
      <c r="AG7" s="24">
        <f>IF(ISERROR(AVERAGE(Judge1:Judge10!AG7))," ",AVERAGE(Judge1:Judge10!AG7))</f>
        <v>0</v>
      </c>
      <c r="AH7" s="24">
        <f>IF(ISERROR(AVERAGE(Judge1:Judge10!AH7))," ",AVERAGE(Judge1:Judge10!AH7))</f>
        <v>80</v>
      </c>
      <c r="AI7" s="24">
        <f>IF(ISERROR(AVERAGE(Judge1:Judge10!AI7))," ",AVERAGE(Judge1:Judge10!AI7))</f>
        <v>80</v>
      </c>
      <c r="AJ7" s="24">
        <f>IF(ISERROR(AVERAGE(Judge1:Judge10!AJ7))," ",AVERAGE(Judge1:Judge10!AJ7))</f>
        <v>80</v>
      </c>
      <c r="AK7" s="24">
        <f>IF(ISERROR(AVERAGE(Judge1:Judge10!AK7))," ",AVERAGE(Judge1:Judge10!AK7))</f>
        <v>80</v>
      </c>
      <c r="AL7" s="24">
        <f>IF(ISERROR(AVERAGE(Judge1:Judge10!AL7))," ",AVERAGE(Judge1:Judge10!AL7))</f>
        <v>70</v>
      </c>
      <c r="AM7" s="24">
        <f>IF(ISERROR(AVERAGE(Judge1:Judge10!AM7))," ",AVERAGE(Judge1:Judge10!AM7))</f>
        <v>70</v>
      </c>
      <c r="AN7" s="24">
        <f>IF(ISERROR(AVERAGE(Judge1:Judge10!AN7))," ",AVERAGE(Judge1:Judge10!AN7))</f>
        <v>80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11505</v>
      </c>
      <c r="B8" s="13">
        <v>264767</v>
      </c>
      <c r="C8" s="3" t="s">
        <v>14</v>
      </c>
      <c r="D8" s="3" t="s">
        <v>16</v>
      </c>
      <c r="E8" s="3">
        <v>100</v>
      </c>
      <c r="F8" s="24">
        <f>IF(ISERROR(AVERAGE(Judge1:Judge10!F8))," ",AVERAGE(Judge1:Judge10!F8))</f>
        <v>0</v>
      </c>
      <c r="G8" s="24" t="str">
        <f>IF(ISERROR(AVERAGE(Judge1:Judge10!G8))," ",AVERAGE(Judge1:Judge10!G8))</f>
        <v> </v>
      </c>
      <c r="H8" s="24" t="str">
        <f>IF(ISERROR(AVERAGE(Judge1:Judge10!H8))," ",AVERAGE(Judge1:Judge10!H8))</f>
        <v> </v>
      </c>
      <c r="I8" s="24" t="str">
        <f>IF(ISERROR(AVERAGE(Judge1:Judge10!I8))," ",AVERAGE(Judge1:Judge10!I8))</f>
        <v> </v>
      </c>
      <c r="J8" s="24" t="str">
        <f>IF(ISERROR(AVERAGE(Judge1:Judge10!J8))," ",AVERAGE(Judge1:Judge10!J8))</f>
        <v> </v>
      </c>
      <c r="K8" s="24" t="str">
        <f>IF(ISERROR(AVERAGE(Judge1:Judge10!K8))," ",AVERAGE(Judge1:Judge10!K8))</f>
        <v> </v>
      </c>
      <c r="L8" s="24" t="str">
        <f>IF(ISERROR(AVERAGE(Judge1:Judge10!L8))," ",AVERAGE(Judge1:Judge10!L8))</f>
        <v> </v>
      </c>
      <c r="M8" s="24" t="str">
        <f>IF(ISERROR(AVERAGE(Judge1:Judge10!M8))," ",AVERAGE(Judge1:Judge10!M8))</f>
        <v> </v>
      </c>
      <c r="N8" s="24" t="str">
        <f>IF(ISERROR(AVERAGE(Judge1:Judge10!N8))," ",AVERAGE(Judge1:Judge10!N8))</f>
        <v> </v>
      </c>
      <c r="O8" s="24">
        <f>IF(ISERROR(AVERAGE(Judge1:Judge10!O8))," ",AVERAGE(Judge1:Judge10!O8))</f>
        <v>0</v>
      </c>
      <c r="P8" s="24" t="str">
        <f>IF(ISERROR(AVERAGE(Judge1:Judge10!P8))," ",AVERAGE(Judge1:Judge10!P8))</f>
        <v> </v>
      </c>
      <c r="Q8" s="24" t="str">
        <f>IF(ISERROR(AVERAGE(Judge1:Judge10!Q8))," ",AVERAGE(Judge1:Judge10!Q8))</f>
        <v> </v>
      </c>
      <c r="R8" s="24" t="str">
        <f>IF(ISERROR(AVERAGE(Judge1:Judge10!R8))," ",AVERAGE(Judge1:Judge10!R8))</f>
        <v> </v>
      </c>
      <c r="S8" s="24">
        <f>IF(ISERROR(AVERAGE(Judge1:Judge10!S8))," ",AVERAGE(Judge1:Judge10!S8))</f>
        <v>0</v>
      </c>
      <c r="T8" s="24" t="str">
        <f>IF(ISERROR(AVERAGE(Judge1:Judge10!T8))," ",AVERAGE(Judge1:Judge10!T8))</f>
        <v> </v>
      </c>
      <c r="U8" s="24" t="str">
        <f>IF(ISERROR(AVERAGE(Judge1:Judge10!U8))," ",AVERAGE(Judge1:Judge10!U8))</f>
        <v> </v>
      </c>
      <c r="V8" s="24">
        <f>IF(ISERROR(AVERAGE(Judge1:Judge10!V8))," ",AVERAGE(Judge1:Judge10!V8))</f>
        <v>0</v>
      </c>
      <c r="W8" s="24" t="str">
        <f>IF(ISERROR(AVERAGE(Judge1:Judge10!W8))," ",AVERAGE(Judge1:Judge10!W8))</f>
        <v> </v>
      </c>
      <c r="X8" s="24" t="str">
        <f>IF(ISERROR(AVERAGE(Judge1:Judge10!X8))," ",AVERAGE(Judge1:Judge10!X8))</f>
        <v> </v>
      </c>
      <c r="Y8" s="24" t="str">
        <f>IF(ISERROR(AVERAGE(Judge1:Judge10!Y8))," ",AVERAGE(Judge1:Judge10!Y8))</f>
        <v> </v>
      </c>
      <c r="Z8" s="24" t="str">
        <f>IF(ISERROR(AVERAGE(Judge1:Judge10!Z8))," ",AVERAGE(Judge1:Judge10!Z8))</f>
        <v> </v>
      </c>
      <c r="AA8" s="24" t="str">
        <f>IF(ISERROR(AVERAGE(Judge1:Judge10!AA8))," ",AVERAGE(Judge1:Judge10!AA8))</f>
        <v> </v>
      </c>
      <c r="AB8" s="24" t="str">
        <f>IF(ISERROR(AVERAGE(Judge1:Judge10!AB8))," ",AVERAGE(Judge1:Judge10!AB8))</f>
        <v> </v>
      </c>
      <c r="AC8" s="24" t="str">
        <f>IF(ISERROR(AVERAGE(Judge1:Judge10!AC8))," ",AVERAGE(Judge1:Judge10!AC8))</f>
        <v> </v>
      </c>
      <c r="AD8" s="24">
        <f>IF(ISERROR(AVERAGE(Judge1:Judge10!AD8))," ",AVERAGE(Judge1:Judge10!AD8))</f>
        <v>0</v>
      </c>
      <c r="AE8" s="24" t="str">
        <f>IF(ISERROR(AVERAGE(Judge1:Judge10!AE8))," ",AVERAGE(Judge1:Judge10!AE8))</f>
        <v> </v>
      </c>
      <c r="AF8" s="24" t="str">
        <f>IF(ISERROR(AVERAGE(Judge1:Judge10!AF8))," ",AVERAGE(Judge1:Judge10!AF8))</f>
        <v> </v>
      </c>
      <c r="AG8" s="24">
        <f>IF(ISERROR(AVERAGE(Judge1:Judge10!AG8))," ",AVERAGE(Judge1:Judge10!AG8))</f>
        <v>0</v>
      </c>
      <c r="AH8" s="24" t="str">
        <f>IF(ISERROR(AVERAGE(Judge1:Judge10!AH8))," ",AVERAGE(Judge1:Judge10!AH8))</f>
        <v> </v>
      </c>
      <c r="AI8" s="24" t="str">
        <f>IF(ISERROR(AVERAGE(Judge1:Judge10!AI8))," ",AVERAGE(Judge1:Judge10!AI8))</f>
        <v> </v>
      </c>
      <c r="AJ8" s="24" t="str">
        <f>IF(ISERROR(AVERAGE(Judge1:Judge10!AJ8))," ",AVERAGE(Judge1:Judge10!AJ8))</f>
        <v> </v>
      </c>
      <c r="AK8" s="24" t="str">
        <f>IF(ISERROR(AVERAGE(Judge1:Judge10!AK8))," ",AVERAGE(Judge1:Judge10!AK8))</f>
        <v> </v>
      </c>
      <c r="AL8" s="24" t="str">
        <f>IF(ISERROR(AVERAGE(Judge1:Judge10!AL8))," ",AVERAGE(Judge1:Judge10!AL8))</f>
        <v> </v>
      </c>
      <c r="AM8" s="24" t="str">
        <f>IF(ISERROR(AVERAGE(Judge1:Judge10!AM8))," ",AVERAGE(Judge1:Judge10!AM8))</f>
        <v> </v>
      </c>
      <c r="AN8" s="24" t="str">
        <f>IF(ISERROR(AVERAGE(Judge1:Judge10!AN8))," ",AVERAGE(Judge1:Judge10!AN8))</f>
        <v> </v>
      </c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11505</v>
      </c>
      <c r="B9" s="13">
        <v>264768</v>
      </c>
      <c r="C9" s="3" t="s">
        <v>14</v>
      </c>
      <c r="D9" s="3" t="s">
        <v>17</v>
      </c>
      <c r="E9" s="3">
        <v>30</v>
      </c>
      <c r="F9" s="24">
        <f>IF(ISERROR(AVERAGE(Judge1:Judge10!F9))," ",AVERAGE(Judge1:Judge10!F9))</f>
        <v>0</v>
      </c>
      <c r="G9" s="24" t="str">
        <f>IF(ISERROR(AVERAGE(Judge1:Judge10!G9))," ",AVERAGE(Judge1:Judge10!G9))</f>
        <v> </v>
      </c>
      <c r="H9" s="24" t="str">
        <f>IF(ISERROR(AVERAGE(Judge1:Judge10!H9))," ",AVERAGE(Judge1:Judge10!H9))</f>
        <v> </v>
      </c>
      <c r="I9" s="24" t="str">
        <f>IF(ISERROR(AVERAGE(Judge1:Judge10!I9))," ",AVERAGE(Judge1:Judge10!I9))</f>
        <v> </v>
      </c>
      <c r="J9" s="24" t="str">
        <f>IF(ISERROR(AVERAGE(Judge1:Judge10!J9))," ",AVERAGE(Judge1:Judge10!J9))</f>
        <v> </v>
      </c>
      <c r="K9" s="24" t="str">
        <f>IF(ISERROR(AVERAGE(Judge1:Judge10!K9))," ",AVERAGE(Judge1:Judge10!K9))</f>
        <v> </v>
      </c>
      <c r="L9" s="24" t="str">
        <f>IF(ISERROR(AVERAGE(Judge1:Judge10!L9))," ",AVERAGE(Judge1:Judge10!L9))</f>
        <v> </v>
      </c>
      <c r="M9" s="24" t="str">
        <f>IF(ISERROR(AVERAGE(Judge1:Judge10!M9))," ",AVERAGE(Judge1:Judge10!M9))</f>
        <v> </v>
      </c>
      <c r="N9" s="24" t="str">
        <f>IF(ISERROR(AVERAGE(Judge1:Judge10!N9))," ",AVERAGE(Judge1:Judge10!N9))</f>
        <v> </v>
      </c>
      <c r="O9" s="24">
        <f>IF(ISERROR(AVERAGE(Judge1:Judge10!O9))," ",AVERAGE(Judge1:Judge10!O9))</f>
        <v>0</v>
      </c>
      <c r="P9" s="24" t="str">
        <f>IF(ISERROR(AVERAGE(Judge1:Judge10!P9))," ",AVERAGE(Judge1:Judge10!P9))</f>
        <v> </v>
      </c>
      <c r="Q9" s="24" t="str">
        <f>IF(ISERROR(AVERAGE(Judge1:Judge10!Q9))," ",AVERAGE(Judge1:Judge10!Q9))</f>
        <v> </v>
      </c>
      <c r="R9" s="24" t="str">
        <f>IF(ISERROR(AVERAGE(Judge1:Judge10!R9))," ",AVERAGE(Judge1:Judge10!R9))</f>
        <v> </v>
      </c>
      <c r="S9" s="24">
        <f>IF(ISERROR(AVERAGE(Judge1:Judge10!S9))," ",AVERAGE(Judge1:Judge10!S9))</f>
        <v>0</v>
      </c>
      <c r="T9" s="24" t="str">
        <f>IF(ISERROR(AVERAGE(Judge1:Judge10!T9))," ",AVERAGE(Judge1:Judge10!T9))</f>
        <v> </v>
      </c>
      <c r="U9" s="24" t="str">
        <f>IF(ISERROR(AVERAGE(Judge1:Judge10!U9))," ",AVERAGE(Judge1:Judge10!U9))</f>
        <v> </v>
      </c>
      <c r="V9" s="24">
        <f>IF(ISERROR(AVERAGE(Judge1:Judge10!V9))," ",AVERAGE(Judge1:Judge10!V9))</f>
        <v>0</v>
      </c>
      <c r="W9" s="24" t="str">
        <f>IF(ISERROR(AVERAGE(Judge1:Judge10!W9))," ",AVERAGE(Judge1:Judge10!W9))</f>
        <v> </v>
      </c>
      <c r="X9" s="24" t="str">
        <f>IF(ISERROR(AVERAGE(Judge1:Judge10!X9))," ",AVERAGE(Judge1:Judge10!X9))</f>
        <v> </v>
      </c>
      <c r="Y9" s="24" t="str">
        <f>IF(ISERROR(AVERAGE(Judge1:Judge10!Y9))," ",AVERAGE(Judge1:Judge10!Y9))</f>
        <v> </v>
      </c>
      <c r="Z9" s="24" t="str">
        <f>IF(ISERROR(AVERAGE(Judge1:Judge10!Z9))," ",AVERAGE(Judge1:Judge10!Z9))</f>
        <v> </v>
      </c>
      <c r="AA9" s="24" t="str">
        <f>IF(ISERROR(AVERAGE(Judge1:Judge10!AA9))," ",AVERAGE(Judge1:Judge10!AA9))</f>
        <v> </v>
      </c>
      <c r="AB9" s="24" t="str">
        <f>IF(ISERROR(AVERAGE(Judge1:Judge10!AB9))," ",AVERAGE(Judge1:Judge10!AB9))</f>
        <v> </v>
      </c>
      <c r="AC9" s="24" t="str">
        <f>IF(ISERROR(AVERAGE(Judge1:Judge10!AC9))," ",AVERAGE(Judge1:Judge10!AC9))</f>
        <v> </v>
      </c>
      <c r="AD9" s="24">
        <f>IF(ISERROR(AVERAGE(Judge1:Judge10!AD9))," ",AVERAGE(Judge1:Judge10!AD9))</f>
        <v>0</v>
      </c>
      <c r="AE9" s="24" t="str">
        <f>IF(ISERROR(AVERAGE(Judge1:Judge10!AE9))," ",AVERAGE(Judge1:Judge10!AE9))</f>
        <v> </v>
      </c>
      <c r="AF9" s="24" t="str">
        <f>IF(ISERROR(AVERAGE(Judge1:Judge10!AF9))," ",AVERAGE(Judge1:Judge10!AF9))</f>
        <v> </v>
      </c>
      <c r="AG9" s="24">
        <f>IF(ISERROR(AVERAGE(Judge1:Judge10!AG9))," ",AVERAGE(Judge1:Judge10!AG9))</f>
        <v>0</v>
      </c>
      <c r="AH9" s="24" t="str">
        <f>IF(ISERROR(AVERAGE(Judge1:Judge10!AH9))," ",AVERAGE(Judge1:Judge10!AH9))</f>
        <v> </v>
      </c>
      <c r="AI9" s="24" t="str">
        <f>IF(ISERROR(AVERAGE(Judge1:Judge10!AI9))," ",AVERAGE(Judge1:Judge10!AI9))</f>
        <v> </v>
      </c>
      <c r="AJ9" s="24" t="str">
        <f>IF(ISERROR(AVERAGE(Judge1:Judge10!AJ9))," ",AVERAGE(Judge1:Judge10!AJ9))</f>
        <v> </v>
      </c>
      <c r="AK9" s="24" t="str">
        <f>IF(ISERROR(AVERAGE(Judge1:Judge10!AK9))," ",AVERAGE(Judge1:Judge10!AK9))</f>
        <v> </v>
      </c>
      <c r="AL9" s="24" t="str">
        <f>IF(ISERROR(AVERAGE(Judge1:Judge10!AL9))," ",AVERAGE(Judge1:Judge10!AL9))</f>
        <v> </v>
      </c>
      <c r="AM9" s="24" t="str">
        <f>IF(ISERROR(AVERAGE(Judge1:Judge10!AM9))," ",AVERAGE(Judge1:Judge10!AM9))</f>
        <v> </v>
      </c>
      <c r="AN9" s="24" t="str">
        <f>IF(ISERROR(AVERAGE(Judge1:Judge10!AN9))," ",AVERAGE(Judge1:Judge10!AN9))</f>
        <v> </v>
      </c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11505</v>
      </c>
      <c r="B10" s="13">
        <v>264771</v>
      </c>
      <c r="C10" s="3" t="s">
        <v>14</v>
      </c>
      <c r="D10" s="3" t="s">
        <v>18</v>
      </c>
      <c r="E10" s="3">
        <v>100</v>
      </c>
      <c r="F10" s="24">
        <f>IF(ISERROR(AVERAGE(Judge1:Judge10!F10))," ",AVERAGE(Judge1:Judge10!F10))</f>
        <v>0</v>
      </c>
      <c r="G10" s="24">
        <f>IF(ISERROR(AVERAGE(Judge1:Judge10!G10))," ",AVERAGE(Judge1:Judge10!G10))</f>
        <v>65</v>
      </c>
      <c r="H10" s="24">
        <f>IF(ISERROR(AVERAGE(Judge1:Judge10!H10))," ",AVERAGE(Judge1:Judge10!H10))</f>
        <v>75</v>
      </c>
      <c r="I10" s="24">
        <f>IF(ISERROR(AVERAGE(Judge1:Judge10!I10))," ",AVERAGE(Judge1:Judge10!I10))</f>
        <v>90</v>
      </c>
      <c r="J10" s="24">
        <f>IF(ISERROR(AVERAGE(Judge1:Judge10!J10))," ",AVERAGE(Judge1:Judge10!J10))</f>
        <v>85</v>
      </c>
      <c r="K10" s="24">
        <f>IF(ISERROR(AVERAGE(Judge1:Judge10!K10))," ",AVERAGE(Judge1:Judge10!K10))</f>
        <v>0</v>
      </c>
      <c r="L10" s="24">
        <f>IF(ISERROR(AVERAGE(Judge1:Judge10!L10))," ",AVERAGE(Judge1:Judge10!L10))</f>
        <v>25</v>
      </c>
      <c r="M10" s="24">
        <f>IF(ISERROR(AVERAGE(Judge1:Judge10!M10))," ",AVERAGE(Judge1:Judge10!M10))</f>
        <v>0</v>
      </c>
      <c r="N10" s="24">
        <f>IF(ISERROR(AVERAGE(Judge1:Judge10!N10))," ",AVERAGE(Judge1:Judge10!N10))</f>
        <v>90</v>
      </c>
      <c r="O10" s="24">
        <f>IF(ISERROR(AVERAGE(Judge1:Judge10!O10))," ",AVERAGE(Judge1:Judge10!O10))</f>
        <v>0</v>
      </c>
      <c r="P10" s="24">
        <f>IF(ISERROR(AVERAGE(Judge1:Judge10!P10))," ",AVERAGE(Judge1:Judge10!P10))</f>
        <v>80</v>
      </c>
      <c r="Q10" s="24">
        <f>IF(ISERROR(AVERAGE(Judge1:Judge10!Q10))," ",AVERAGE(Judge1:Judge10!Q10))</f>
        <v>93</v>
      </c>
      <c r="R10" s="24">
        <f>IF(ISERROR(AVERAGE(Judge1:Judge10!R10))," ",AVERAGE(Judge1:Judge10!R10))</f>
        <v>25</v>
      </c>
      <c r="S10" s="24">
        <f>IF(ISERROR(AVERAGE(Judge1:Judge10!S10))," ",AVERAGE(Judge1:Judge10!S10))</f>
        <v>0</v>
      </c>
      <c r="T10" s="24">
        <f>IF(ISERROR(AVERAGE(Judge1:Judge10!T10))," ",AVERAGE(Judge1:Judge10!T10))</f>
        <v>60</v>
      </c>
      <c r="U10" s="24">
        <f>IF(ISERROR(AVERAGE(Judge1:Judge10!U10))," ",AVERAGE(Judge1:Judge10!U10))</f>
        <v>97</v>
      </c>
      <c r="V10" s="24">
        <f>IF(ISERROR(AVERAGE(Judge1:Judge10!V10))," ",AVERAGE(Judge1:Judge10!V10))</f>
        <v>17.5</v>
      </c>
      <c r="W10" s="24">
        <f>IF(ISERROR(AVERAGE(Judge1:Judge10!W10))," ",AVERAGE(Judge1:Judge10!W10))</f>
        <v>35</v>
      </c>
      <c r="X10" s="24">
        <f>IF(ISERROR(AVERAGE(Judge1:Judge10!X10))," ",AVERAGE(Judge1:Judge10!X10))</f>
        <v>50</v>
      </c>
      <c r="Y10" s="24">
        <f>IF(ISERROR(AVERAGE(Judge1:Judge10!Y10))," ",AVERAGE(Judge1:Judge10!Y10))</f>
        <v>75</v>
      </c>
      <c r="Z10" s="24">
        <f>IF(ISERROR(AVERAGE(Judge1:Judge10!Z10))," ",AVERAGE(Judge1:Judge10!Z10))</f>
        <v>95</v>
      </c>
      <c r="AA10" s="24">
        <f>IF(ISERROR(AVERAGE(Judge1:Judge10!AA10))," ",AVERAGE(Judge1:Judge10!AA10))</f>
        <v>98</v>
      </c>
      <c r="AB10" s="24">
        <f>IF(ISERROR(AVERAGE(Judge1:Judge10!AB10))," ",AVERAGE(Judge1:Judge10!AB10))</f>
        <v>95</v>
      </c>
      <c r="AC10" s="24">
        <f>IF(ISERROR(AVERAGE(Judge1:Judge10!AC10))," ",AVERAGE(Judge1:Judge10!AC10))</f>
        <v>93</v>
      </c>
      <c r="AD10" s="24">
        <f>IF(ISERROR(AVERAGE(Judge1:Judge10!AD10))," ",AVERAGE(Judge1:Judge10!AD10))</f>
        <v>0</v>
      </c>
      <c r="AE10" s="24">
        <f>IF(ISERROR(AVERAGE(Judge1:Judge10!AE10))," ",AVERAGE(Judge1:Judge10!AE10))</f>
        <v>95</v>
      </c>
      <c r="AF10" s="24">
        <f>IF(ISERROR(AVERAGE(Judge1:Judge10!AF10))," ",AVERAGE(Judge1:Judge10!AF10))</f>
        <v>95</v>
      </c>
      <c r="AG10" s="24">
        <f>IF(ISERROR(AVERAGE(Judge1:Judge10!AG10))," ",AVERAGE(Judge1:Judge10!AG10))</f>
        <v>0</v>
      </c>
      <c r="AH10" s="24">
        <f>IF(ISERROR(AVERAGE(Judge1:Judge10!AH10))," ",AVERAGE(Judge1:Judge10!AH10))</f>
        <v>66</v>
      </c>
      <c r="AI10" s="24">
        <f>IF(ISERROR(AVERAGE(Judge1:Judge10!AI10))," ",AVERAGE(Judge1:Judge10!AI10))</f>
        <v>88</v>
      </c>
      <c r="AJ10" s="24">
        <f>IF(ISERROR(AVERAGE(Judge1:Judge10!AJ10))," ",AVERAGE(Judge1:Judge10!AJ10))</f>
        <v>85</v>
      </c>
      <c r="AK10" s="24">
        <f>IF(ISERROR(AVERAGE(Judge1:Judge10!AK10))," ",AVERAGE(Judge1:Judge10!AK10))</f>
        <v>75</v>
      </c>
      <c r="AL10" s="24">
        <f>IF(ISERROR(AVERAGE(Judge1:Judge10!AL10))," ",AVERAGE(Judge1:Judge10!AL10))</f>
        <v>90</v>
      </c>
      <c r="AM10" s="24">
        <f>IF(ISERROR(AVERAGE(Judge1:Judge10!AM10))," ",AVERAGE(Judge1:Judge10!AM10))</f>
        <v>25</v>
      </c>
      <c r="AN10" s="24">
        <f>IF(ISERROR(AVERAGE(Judge1:Judge10!AN10))," ",AVERAGE(Judge1:Judge10!AN10))</f>
        <v>30</v>
      </c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11505</v>
      </c>
      <c r="B11" s="13">
        <v>264772</v>
      </c>
      <c r="C11" s="3" t="s">
        <v>14</v>
      </c>
      <c r="D11" s="3" t="s">
        <v>19</v>
      </c>
      <c r="E11" s="3">
        <v>80</v>
      </c>
      <c r="F11" s="24">
        <f>IF(ISERROR(AVERAGE(Judge1:Judge10!F11))," ",AVERAGE(Judge1:Judge10!F11))</f>
        <v>0</v>
      </c>
      <c r="G11" s="24">
        <f>IF(ISERROR(AVERAGE(Judge1:Judge10!G11))," ",AVERAGE(Judge1:Judge10!G11))</f>
        <v>40</v>
      </c>
      <c r="H11" s="24">
        <f>IF(ISERROR(AVERAGE(Judge1:Judge10!H11))," ",AVERAGE(Judge1:Judge10!H11))</f>
        <v>40</v>
      </c>
      <c r="I11" s="24">
        <f>IF(ISERROR(AVERAGE(Judge1:Judge10!I11))," ",AVERAGE(Judge1:Judge10!I11))</f>
        <v>40</v>
      </c>
      <c r="J11" s="24">
        <f>IF(ISERROR(AVERAGE(Judge1:Judge10!J11))," ",AVERAGE(Judge1:Judge10!J11))</f>
        <v>80</v>
      </c>
      <c r="K11" s="24">
        <f>IF(ISERROR(AVERAGE(Judge1:Judge10!K11))," ",AVERAGE(Judge1:Judge10!K11))</f>
        <v>70</v>
      </c>
      <c r="L11" s="24">
        <f>IF(ISERROR(AVERAGE(Judge1:Judge10!L11))," ",AVERAGE(Judge1:Judge10!L11))</f>
        <v>40</v>
      </c>
      <c r="M11" s="24">
        <f>IF(ISERROR(AVERAGE(Judge1:Judge10!M11))," ",AVERAGE(Judge1:Judge10!M11))</f>
        <v>40</v>
      </c>
      <c r="N11" s="24">
        <f>IF(ISERROR(AVERAGE(Judge1:Judge10!N11))," ",AVERAGE(Judge1:Judge10!N11))</f>
        <v>40</v>
      </c>
      <c r="O11" s="24">
        <f>IF(ISERROR(AVERAGE(Judge1:Judge10!O11))," ",AVERAGE(Judge1:Judge10!O11))</f>
        <v>0</v>
      </c>
      <c r="P11" s="24">
        <f>IF(ISERROR(AVERAGE(Judge1:Judge10!P11))," ",AVERAGE(Judge1:Judge10!P11))</f>
        <v>40</v>
      </c>
      <c r="Q11" s="24">
        <f>IF(ISERROR(AVERAGE(Judge1:Judge10!Q11))," ",AVERAGE(Judge1:Judge10!Q11))</f>
        <v>40</v>
      </c>
      <c r="R11" s="24">
        <f>IF(ISERROR(AVERAGE(Judge1:Judge10!R11))," ",AVERAGE(Judge1:Judge10!R11))</f>
        <v>60</v>
      </c>
      <c r="S11" s="24">
        <f>IF(ISERROR(AVERAGE(Judge1:Judge10!S11))," ",AVERAGE(Judge1:Judge10!S11))</f>
        <v>0</v>
      </c>
      <c r="T11" s="24">
        <f>IF(ISERROR(AVERAGE(Judge1:Judge10!T11))," ",AVERAGE(Judge1:Judge10!T11))</f>
        <v>60</v>
      </c>
      <c r="U11" s="24">
        <f>IF(ISERROR(AVERAGE(Judge1:Judge10!U11))," ",AVERAGE(Judge1:Judge10!U11))</f>
        <v>80</v>
      </c>
      <c r="V11" s="24">
        <f>IF(ISERROR(AVERAGE(Judge1:Judge10!V11))," ",AVERAGE(Judge1:Judge10!V11))</f>
        <v>0</v>
      </c>
      <c r="W11" s="24">
        <f>IF(ISERROR(AVERAGE(Judge1:Judge10!W11))," ",AVERAGE(Judge1:Judge10!W11))</f>
        <v>40</v>
      </c>
      <c r="X11" s="24">
        <f>IF(ISERROR(AVERAGE(Judge1:Judge10!X11))," ",AVERAGE(Judge1:Judge10!X11))</f>
        <v>60</v>
      </c>
      <c r="Y11" s="24">
        <f>IF(ISERROR(AVERAGE(Judge1:Judge10!Y11))," ",AVERAGE(Judge1:Judge10!Y11))</f>
        <v>40</v>
      </c>
      <c r="Z11" s="24">
        <f>IF(ISERROR(AVERAGE(Judge1:Judge10!Z11))," ",AVERAGE(Judge1:Judge10!Z11))</f>
        <v>40</v>
      </c>
      <c r="AA11" s="24">
        <f>IF(ISERROR(AVERAGE(Judge1:Judge10!AA11))," ",AVERAGE(Judge1:Judge10!AA11))</f>
        <v>70</v>
      </c>
      <c r="AB11" s="24">
        <f>IF(ISERROR(AVERAGE(Judge1:Judge10!AB11))," ",AVERAGE(Judge1:Judge10!AB11))</f>
        <v>70</v>
      </c>
      <c r="AC11" s="24">
        <f>IF(ISERROR(AVERAGE(Judge1:Judge10!AC11))," ",AVERAGE(Judge1:Judge10!AC11))</f>
        <v>60</v>
      </c>
      <c r="AD11" s="24">
        <f>IF(ISERROR(AVERAGE(Judge1:Judge10!AD11))," ",AVERAGE(Judge1:Judge10!AD11))</f>
        <v>0</v>
      </c>
      <c r="AE11" s="24">
        <f>IF(ISERROR(AVERAGE(Judge1:Judge10!AE11))," ",AVERAGE(Judge1:Judge10!AE11))</f>
        <v>60</v>
      </c>
      <c r="AF11" s="24">
        <f>IF(ISERROR(AVERAGE(Judge1:Judge10!AF11))," ",AVERAGE(Judge1:Judge10!AF11))</f>
        <v>70</v>
      </c>
      <c r="AG11" s="24">
        <f>IF(ISERROR(AVERAGE(Judge1:Judge10!AG11))," ",AVERAGE(Judge1:Judge10!AG11))</f>
        <v>0</v>
      </c>
      <c r="AH11" s="24">
        <f>IF(ISERROR(AVERAGE(Judge1:Judge10!AH11))," ",AVERAGE(Judge1:Judge10!AH11))</f>
        <v>40</v>
      </c>
      <c r="AI11" s="24">
        <f>IF(ISERROR(AVERAGE(Judge1:Judge10!AI11))," ",AVERAGE(Judge1:Judge10!AI11))</f>
        <v>60</v>
      </c>
      <c r="AJ11" s="24">
        <f>IF(ISERROR(AVERAGE(Judge1:Judge10!AJ11))," ",AVERAGE(Judge1:Judge10!AJ11))</f>
        <v>20</v>
      </c>
      <c r="AK11" s="24">
        <f>IF(ISERROR(AVERAGE(Judge1:Judge10!AK11))," ",AVERAGE(Judge1:Judge10!AK11))</f>
        <v>40</v>
      </c>
      <c r="AL11" s="24">
        <f>IF(ISERROR(AVERAGE(Judge1:Judge10!AL11))," ",AVERAGE(Judge1:Judge10!AL11))</f>
        <v>60</v>
      </c>
      <c r="AM11" s="24">
        <f>IF(ISERROR(AVERAGE(Judge1:Judge10!AM11))," ",AVERAGE(Judge1:Judge10!AM11))</f>
        <v>40</v>
      </c>
      <c r="AN11" s="24">
        <f>IF(ISERROR(AVERAGE(Judge1:Judge10!AN11))," ",AVERAGE(Judge1:Judge10!AN11))</f>
        <v>40</v>
      </c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11505</v>
      </c>
      <c r="B12" s="13">
        <v>264775</v>
      </c>
      <c r="C12" s="3" t="s">
        <v>14</v>
      </c>
      <c r="D12" s="3" t="s">
        <v>20</v>
      </c>
      <c r="E12" s="3">
        <v>80</v>
      </c>
      <c r="F12" s="24">
        <f>IF(ISERROR(AVERAGE(Judge1:Judge10!F12))," ",AVERAGE(Judge1:Judge10!F12))</f>
        <v>0</v>
      </c>
      <c r="G12" s="24">
        <f>IF(ISERROR(AVERAGE(Judge1:Judge10!G12))," ",AVERAGE(Judge1:Judge10!G12))</f>
        <v>0</v>
      </c>
      <c r="H12" s="24">
        <f>IF(ISERROR(AVERAGE(Judge1:Judge10!H12))," ",AVERAGE(Judge1:Judge10!H12))</f>
        <v>0</v>
      </c>
      <c r="I12" s="24">
        <f>IF(ISERROR(AVERAGE(Judge1:Judge10!I12))," ",AVERAGE(Judge1:Judge10!I12))</f>
        <v>0</v>
      </c>
      <c r="J12" s="24">
        <f>IF(ISERROR(AVERAGE(Judge1:Judge10!J12))," ",AVERAGE(Judge1:Judge10!J12))</f>
        <v>60</v>
      </c>
      <c r="K12" s="24">
        <f>IF(ISERROR(AVERAGE(Judge1:Judge10!K12))," ",AVERAGE(Judge1:Judge10!K12))</f>
        <v>70</v>
      </c>
      <c r="L12" s="24">
        <f>IF(ISERROR(AVERAGE(Judge1:Judge10!L12))," ",AVERAGE(Judge1:Judge10!L12))</f>
        <v>0</v>
      </c>
      <c r="M12" s="24">
        <f>IF(ISERROR(AVERAGE(Judge1:Judge10!M12))," ",AVERAGE(Judge1:Judge10!M12))</f>
        <v>0</v>
      </c>
      <c r="N12" s="24">
        <f>IF(ISERROR(AVERAGE(Judge1:Judge10!N12))," ",AVERAGE(Judge1:Judge10!N12))</f>
        <v>0</v>
      </c>
      <c r="O12" s="24">
        <f>IF(ISERROR(AVERAGE(Judge1:Judge10!O12))," ",AVERAGE(Judge1:Judge10!O12))</f>
        <v>0</v>
      </c>
      <c r="P12" s="24">
        <f>IF(ISERROR(AVERAGE(Judge1:Judge10!P12))," ",AVERAGE(Judge1:Judge10!P12))</f>
        <v>0</v>
      </c>
      <c r="Q12" s="24">
        <f>IF(ISERROR(AVERAGE(Judge1:Judge10!Q12))," ",AVERAGE(Judge1:Judge10!Q12))</f>
        <v>0</v>
      </c>
      <c r="R12" s="24">
        <f>IF(ISERROR(AVERAGE(Judge1:Judge10!R12))," ",AVERAGE(Judge1:Judge10!R12))</f>
        <v>60</v>
      </c>
      <c r="S12" s="24">
        <f>IF(ISERROR(AVERAGE(Judge1:Judge10!S12))," ",AVERAGE(Judge1:Judge10!S12))</f>
        <v>0</v>
      </c>
      <c r="T12" s="24">
        <f>IF(ISERROR(AVERAGE(Judge1:Judge10!T12))," ",AVERAGE(Judge1:Judge10!T12))</f>
        <v>80</v>
      </c>
      <c r="U12" s="24">
        <f>IF(ISERROR(AVERAGE(Judge1:Judge10!U12))," ",AVERAGE(Judge1:Judge10!U12))</f>
        <v>80</v>
      </c>
      <c r="V12" s="24">
        <f>IF(ISERROR(AVERAGE(Judge1:Judge10!V12))," ",AVERAGE(Judge1:Judge10!V12))</f>
        <v>40</v>
      </c>
      <c r="W12" s="24">
        <f>IF(ISERROR(AVERAGE(Judge1:Judge10!W12))," ",AVERAGE(Judge1:Judge10!W12))</f>
        <v>0</v>
      </c>
      <c r="X12" s="24">
        <f>IF(ISERROR(AVERAGE(Judge1:Judge10!X12))," ",AVERAGE(Judge1:Judge10!X12))</f>
        <v>80</v>
      </c>
      <c r="Y12" s="24">
        <f>IF(ISERROR(AVERAGE(Judge1:Judge10!Y12))," ",AVERAGE(Judge1:Judge10!Y12))</f>
        <v>0</v>
      </c>
      <c r="Z12" s="24">
        <f>IF(ISERROR(AVERAGE(Judge1:Judge10!Z12))," ",AVERAGE(Judge1:Judge10!Z12))</f>
        <v>0</v>
      </c>
      <c r="AA12" s="24">
        <f>IF(ISERROR(AVERAGE(Judge1:Judge10!AA12))," ",AVERAGE(Judge1:Judge10!AA12))</f>
        <v>80</v>
      </c>
      <c r="AB12" s="24">
        <f>IF(ISERROR(AVERAGE(Judge1:Judge10!AB12))," ",AVERAGE(Judge1:Judge10!AB12))</f>
        <v>60</v>
      </c>
      <c r="AC12" s="24">
        <f>IF(ISERROR(AVERAGE(Judge1:Judge10!AC12))," ",AVERAGE(Judge1:Judge10!AC12))</f>
        <v>70</v>
      </c>
      <c r="AD12" s="24">
        <f>IF(ISERROR(AVERAGE(Judge1:Judge10!AD12))," ",AVERAGE(Judge1:Judge10!AD12))</f>
        <v>0</v>
      </c>
      <c r="AE12" s="24">
        <f>IF(ISERROR(AVERAGE(Judge1:Judge10!AE12))," ",AVERAGE(Judge1:Judge10!AE12))</f>
        <v>70</v>
      </c>
      <c r="AF12" s="24">
        <f>IF(ISERROR(AVERAGE(Judge1:Judge10!AF12))," ",AVERAGE(Judge1:Judge10!AF12))</f>
        <v>80</v>
      </c>
      <c r="AG12" s="24">
        <f>IF(ISERROR(AVERAGE(Judge1:Judge10!AG12))," ",AVERAGE(Judge1:Judge10!AG12))</f>
        <v>0</v>
      </c>
      <c r="AH12" s="24">
        <f>IF(ISERROR(AVERAGE(Judge1:Judge10!AH12))," ",AVERAGE(Judge1:Judge10!AH12))</f>
        <v>0</v>
      </c>
      <c r="AI12" s="24">
        <f>IF(ISERROR(AVERAGE(Judge1:Judge10!AI12))," ",AVERAGE(Judge1:Judge10!AI12))</f>
        <v>60</v>
      </c>
      <c r="AJ12" s="24">
        <f>IF(ISERROR(AVERAGE(Judge1:Judge10!AJ12))," ",AVERAGE(Judge1:Judge10!AJ12))</f>
        <v>0</v>
      </c>
      <c r="AK12" s="24">
        <f>IF(ISERROR(AVERAGE(Judge1:Judge10!AK12))," ",AVERAGE(Judge1:Judge10!AK12))</f>
        <v>0</v>
      </c>
      <c r="AL12" s="24">
        <f>IF(ISERROR(AVERAGE(Judge1:Judge10!AL12))," ",AVERAGE(Judge1:Judge10!AL12))</f>
        <v>80</v>
      </c>
      <c r="AM12" s="24">
        <f>IF(ISERROR(AVERAGE(Judge1:Judge10!AM12))," ",AVERAGE(Judge1:Judge10!AM12))</f>
        <v>0</v>
      </c>
      <c r="AN12" s="24">
        <f>IF(ISERROR(AVERAGE(Judge1:Judge10!AN12))," ",AVERAGE(Judge1:Judge10!AN12))</f>
        <v>0</v>
      </c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11505</v>
      </c>
      <c r="B13" s="13">
        <v>264776</v>
      </c>
      <c r="C13" s="3" t="s">
        <v>14</v>
      </c>
      <c r="D13" s="3" t="s">
        <v>21</v>
      </c>
      <c r="E13" s="3">
        <v>80</v>
      </c>
      <c r="F13" s="24">
        <f>IF(ISERROR(AVERAGE(Judge1:Judge10!F13))," ",AVERAGE(Judge1:Judge10!F13))</f>
        <v>0</v>
      </c>
      <c r="G13" s="24">
        <f>IF(ISERROR(AVERAGE(Judge1:Judge10!G13))," ",AVERAGE(Judge1:Judge10!G13))</f>
        <v>80</v>
      </c>
      <c r="H13" s="24">
        <f>IF(ISERROR(AVERAGE(Judge1:Judge10!H13))," ",AVERAGE(Judge1:Judge10!H13))</f>
        <v>80</v>
      </c>
      <c r="I13" s="24">
        <f>IF(ISERROR(AVERAGE(Judge1:Judge10!I13))," ",AVERAGE(Judge1:Judge10!I13))</f>
        <v>70</v>
      </c>
      <c r="J13" s="24">
        <f>IF(ISERROR(AVERAGE(Judge1:Judge10!J13))," ",AVERAGE(Judge1:Judge10!J13))</f>
        <v>70</v>
      </c>
      <c r="K13" s="24">
        <f>IF(ISERROR(AVERAGE(Judge1:Judge10!K13))," ",AVERAGE(Judge1:Judge10!K13))</f>
        <v>80</v>
      </c>
      <c r="L13" s="24">
        <f>IF(ISERROR(AVERAGE(Judge1:Judge10!L13))," ",AVERAGE(Judge1:Judge10!L13))</f>
        <v>80</v>
      </c>
      <c r="M13" s="24">
        <f>IF(ISERROR(AVERAGE(Judge1:Judge10!M13))," ",AVERAGE(Judge1:Judge10!M13))</f>
        <v>70</v>
      </c>
      <c r="N13" s="24">
        <f>IF(ISERROR(AVERAGE(Judge1:Judge10!N13))," ",AVERAGE(Judge1:Judge10!N13))</f>
        <v>70</v>
      </c>
      <c r="O13" s="24">
        <f>IF(ISERROR(AVERAGE(Judge1:Judge10!O13))," ",AVERAGE(Judge1:Judge10!O13))</f>
        <v>0</v>
      </c>
      <c r="P13" s="24">
        <f>IF(ISERROR(AVERAGE(Judge1:Judge10!P13))," ",AVERAGE(Judge1:Judge10!P13))</f>
        <v>70</v>
      </c>
      <c r="Q13" s="24">
        <f>IF(ISERROR(AVERAGE(Judge1:Judge10!Q13))," ",AVERAGE(Judge1:Judge10!Q13))</f>
        <v>70</v>
      </c>
      <c r="R13" s="24">
        <f>IF(ISERROR(AVERAGE(Judge1:Judge10!R13))," ",AVERAGE(Judge1:Judge10!R13))</f>
        <v>80</v>
      </c>
      <c r="S13" s="24">
        <f>IF(ISERROR(AVERAGE(Judge1:Judge10!S13))," ",AVERAGE(Judge1:Judge10!S13))</f>
        <v>0</v>
      </c>
      <c r="T13" s="24">
        <f>IF(ISERROR(AVERAGE(Judge1:Judge10!T13))," ",AVERAGE(Judge1:Judge10!T13))</f>
        <v>80</v>
      </c>
      <c r="U13" s="24">
        <f>IF(ISERROR(AVERAGE(Judge1:Judge10!U13))," ",AVERAGE(Judge1:Judge10!U13))</f>
        <v>80</v>
      </c>
      <c r="V13" s="24">
        <f>IF(ISERROR(AVERAGE(Judge1:Judge10!V13))," ",AVERAGE(Judge1:Judge10!V13))</f>
        <v>35</v>
      </c>
      <c r="W13" s="24">
        <f>IF(ISERROR(AVERAGE(Judge1:Judge10!W13))," ",AVERAGE(Judge1:Judge10!W13))</f>
        <v>70</v>
      </c>
      <c r="X13" s="24">
        <f>IF(ISERROR(AVERAGE(Judge1:Judge10!X13))," ",AVERAGE(Judge1:Judge10!X13))</f>
        <v>80</v>
      </c>
      <c r="Y13" s="24">
        <f>IF(ISERROR(AVERAGE(Judge1:Judge10!Y13))," ",AVERAGE(Judge1:Judge10!Y13))</f>
        <v>80</v>
      </c>
      <c r="Z13" s="24">
        <f>IF(ISERROR(AVERAGE(Judge1:Judge10!Z13))," ",AVERAGE(Judge1:Judge10!Z13))</f>
        <v>80</v>
      </c>
      <c r="AA13" s="24">
        <f>IF(ISERROR(AVERAGE(Judge1:Judge10!AA13))," ",AVERAGE(Judge1:Judge10!AA13))</f>
        <v>80</v>
      </c>
      <c r="AB13" s="24">
        <f>IF(ISERROR(AVERAGE(Judge1:Judge10!AB13))," ",AVERAGE(Judge1:Judge10!AB13))</f>
        <v>80</v>
      </c>
      <c r="AC13" s="24">
        <f>IF(ISERROR(AVERAGE(Judge1:Judge10!AC13))," ",AVERAGE(Judge1:Judge10!AC13))</f>
        <v>70</v>
      </c>
      <c r="AD13" s="24">
        <f>IF(ISERROR(AVERAGE(Judge1:Judge10!AD13))," ",AVERAGE(Judge1:Judge10!AD13))</f>
        <v>0</v>
      </c>
      <c r="AE13" s="24">
        <f>IF(ISERROR(AVERAGE(Judge1:Judge10!AE13))," ",AVERAGE(Judge1:Judge10!AE13))</f>
        <v>80</v>
      </c>
      <c r="AF13" s="24">
        <f>IF(ISERROR(AVERAGE(Judge1:Judge10!AF13))," ",AVERAGE(Judge1:Judge10!AF13))</f>
        <v>80</v>
      </c>
      <c r="AG13" s="24">
        <f>IF(ISERROR(AVERAGE(Judge1:Judge10!AG13))," ",AVERAGE(Judge1:Judge10!AG13))</f>
        <v>0</v>
      </c>
      <c r="AH13" s="24">
        <f>IF(ISERROR(AVERAGE(Judge1:Judge10!AH13))," ",AVERAGE(Judge1:Judge10!AH13))</f>
        <v>70</v>
      </c>
      <c r="AI13" s="24">
        <f>IF(ISERROR(AVERAGE(Judge1:Judge10!AI13))," ",AVERAGE(Judge1:Judge10!AI13))</f>
        <v>80</v>
      </c>
      <c r="AJ13" s="24">
        <f>IF(ISERROR(AVERAGE(Judge1:Judge10!AJ13))," ",AVERAGE(Judge1:Judge10!AJ13))</f>
        <v>70</v>
      </c>
      <c r="AK13" s="24">
        <f>IF(ISERROR(AVERAGE(Judge1:Judge10!AK13))," ",AVERAGE(Judge1:Judge10!AK13))</f>
        <v>70</v>
      </c>
      <c r="AL13" s="24">
        <f>IF(ISERROR(AVERAGE(Judge1:Judge10!AL13))," ",AVERAGE(Judge1:Judge10!AL13))</f>
        <v>70</v>
      </c>
      <c r="AM13" s="24">
        <f>IF(ISERROR(AVERAGE(Judge1:Judge10!AM13))," ",AVERAGE(Judge1:Judge10!AM13))</f>
        <v>70</v>
      </c>
      <c r="AN13" s="24">
        <f>IF(ISERROR(AVERAGE(Judge1:Judge10!AN13))," ",AVERAGE(Judge1:Judge10!AN13))</f>
        <v>70</v>
      </c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11505</v>
      </c>
      <c r="B14" s="13">
        <v>264779</v>
      </c>
      <c r="C14" s="3" t="s">
        <v>14</v>
      </c>
      <c r="D14" s="3" t="s">
        <v>22</v>
      </c>
      <c r="E14" s="3">
        <v>80</v>
      </c>
      <c r="F14" s="24">
        <f>IF(ISERROR(AVERAGE(Judge1:Judge10!F14))," ",AVERAGE(Judge1:Judge10!F14))</f>
        <v>0</v>
      </c>
      <c r="G14" s="24">
        <f>IF(ISERROR(AVERAGE(Judge1:Judge10!G14))," ",AVERAGE(Judge1:Judge10!G14))</f>
        <v>70</v>
      </c>
      <c r="H14" s="24">
        <f>IF(ISERROR(AVERAGE(Judge1:Judge10!H14))," ",AVERAGE(Judge1:Judge10!H14))</f>
        <v>76</v>
      </c>
      <c r="I14" s="24">
        <f>IF(ISERROR(AVERAGE(Judge1:Judge10!I14))," ",AVERAGE(Judge1:Judge10!I14))</f>
        <v>74</v>
      </c>
      <c r="J14" s="24">
        <f>IF(ISERROR(AVERAGE(Judge1:Judge10!J14))," ",AVERAGE(Judge1:Judge10!J14))</f>
        <v>65</v>
      </c>
      <c r="K14" s="24">
        <f>IF(ISERROR(AVERAGE(Judge1:Judge10!K14))," ",AVERAGE(Judge1:Judge10!K14))</f>
        <v>76</v>
      </c>
      <c r="L14" s="24">
        <f>IF(ISERROR(AVERAGE(Judge1:Judge10!L14))," ",AVERAGE(Judge1:Judge10!L14))</f>
        <v>71</v>
      </c>
      <c r="M14" s="24">
        <f>IF(ISERROR(AVERAGE(Judge1:Judge10!M14))," ",AVERAGE(Judge1:Judge10!M14))</f>
        <v>75</v>
      </c>
      <c r="N14" s="24">
        <f>IF(ISERROR(AVERAGE(Judge1:Judge10!N14))," ",AVERAGE(Judge1:Judge10!N14))</f>
        <v>78</v>
      </c>
      <c r="O14" s="24">
        <f>IF(ISERROR(AVERAGE(Judge1:Judge10!O14))," ",AVERAGE(Judge1:Judge10!O14))</f>
        <v>0</v>
      </c>
      <c r="P14" s="24">
        <f>IF(ISERROR(AVERAGE(Judge1:Judge10!P14))," ",AVERAGE(Judge1:Judge10!P14))</f>
        <v>73</v>
      </c>
      <c r="Q14" s="24">
        <f>IF(ISERROR(AVERAGE(Judge1:Judge10!Q14))," ",AVERAGE(Judge1:Judge10!Q14))</f>
        <v>73</v>
      </c>
      <c r="R14" s="24">
        <f>IF(ISERROR(AVERAGE(Judge1:Judge10!R14))," ",AVERAGE(Judge1:Judge10!R14))</f>
        <v>75</v>
      </c>
      <c r="S14" s="24">
        <f>IF(ISERROR(AVERAGE(Judge1:Judge10!S14))," ",AVERAGE(Judge1:Judge10!S14))</f>
        <v>0</v>
      </c>
      <c r="T14" s="24">
        <f>IF(ISERROR(AVERAGE(Judge1:Judge10!T14))," ",AVERAGE(Judge1:Judge10!T14))</f>
        <v>71</v>
      </c>
      <c r="U14" s="24">
        <f>IF(ISERROR(AVERAGE(Judge1:Judge10!U14))," ",AVERAGE(Judge1:Judge10!U14))</f>
        <v>78</v>
      </c>
      <c r="V14" s="24">
        <f>IF(ISERROR(AVERAGE(Judge1:Judge10!V14))," ",AVERAGE(Judge1:Judge10!V14))</f>
        <v>39.5</v>
      </c>
      <c r="W14" s="24">
        <f>IF(ISERROR(AVERAGE(Judge1:Judge10!W14))," ",AVERAGE(Judge1:Judge10!W14))</f>
        <v>72</v>
      </c>
      <c r="X14" s="24">
        <f>IF(ISERROR(AVERAGE(Judge1:Judge10!X14))," ",AVERAGE(Judge1:Judge10!X14))</f>
        <v>80</v>
      </c>
      <c r="Y14" s="24">
        <f>IF(ISERROR(AVERAGE(Judge1:Judge10!Y14))," ",AVERAGE(Judge1:Judge10!Y14))</f>
        <v>75</v>
      </c>
      <c r="Z14" s="24">
        <f>IF(ISERROR(AVERAGE(Judge1:Judge10!Z14))," ",AVERAGE(Judge1:Judge10!Z14))</f>
        <v>78</v>
      </c>
      <c r="AA14" s="24">
        <f>IF(ISERROR(AVERAGE(Judge1:Judge10!AA14))," ",AVERAGE(Judge1:Judge10!AA14))</f>
        <v>75</v>
      </c>
      <c r="AB14" s="24">
        <f>IF(ISERROR(AVERAGE(Judge1:Judge10!AB14))," ",AVERAGE(Judge1:Judge10!AB14))</f>
        <v>75</v>
      </c>
      <c r="AC14" s="24">
        <f>IF(ISERROR(AVERAGE(Judge1:Judge10!AC14))," ",AVERAGE(Judge1:Judge10!AC14))</f>
        <v>80</v>
      </c>
      <c r="AD14" s="24">
        <f>IF(ISERROR(AVERAGE(Judge1:Judge10!AD14))," ",AVERAGE(Judge1:Judge10!AD14))</f>
        <v>0</v>
      </c>
      <c r="AE14" s="24">
        <f>IF(ISERROR(AVERAGE(Judge1:Judge10!AE14))," ",AVERAGE(Judge1:Judge10!AE14))</f>
        <v>73</v>
      </c>
      <c r="AF14" s="24">
        <f>IF(ISERROR(AVERAGE(Judge1:Judge10!AF14))," ",AVERAGE(Judge1:Judge10!AF14))</f>
        <v>73</v>
      </c>
      <c r="AG14" s="24">
        <f>IF(ISERROR(AVERAGE(Judge1:Judge10!AG14))," ",AVERAGE(Judge1:Judge10!AG14))</f>
        <v>0</v>
      </c>
      <c r="AH14" s="24">
        <f>IF(ISERROR(AVERAGE(Judge1:Judge10!AH14))," ",AVERAGE(Judge1:Judge10!AH14))</f>
        <v>65</v>
      </c>
      <c r="AI14" s="24">
        <f>IF(ISERROR(AVERAGE(Judge1:Judge10!AI14))," ",AVERAGE(Judge1:Judge10!AI14))</f>
        <v>78</v>
      </c>
      <c r="AJ14" s="24">
        <f>IF(ISERROR(AVERAGE(Judge1:Judge10!AJ14))," ",AVERAGE(Judge1:Judge10!AJ14))</f>
        <v>79</v>
      </c>
      <c r="AK14" s="24">
        <f>IF(ISERROR(AVERAGE(Judge1:Judge10!AK14))," ",AVERAGE(Judge1:Judge10!AK14))</f>
        <v>77</v>
      </c>
      <c r="AL14" s="24">
        <f>IF(ISERROR(AVERAGE(Judge1:Judge10!AL14))," ",AVERAGE(Judge1:Judge10!AL14))</f>
        <v>73</v>
      </c>
      <c r="AM14" s="24">
        <f>IF(ISERROR(AVERAGE(Judge1:Judge10!AM14))," ",AVERAGE(Judge1:Judge10!AM14))</f>
        <v>72</v>
      </c>
      <c r="AN14" s="24">
        <f>IF(ISERROR(AVERAGE(Judge1:Judge10!AN14))," ",AVERAGE(Judge1:Judge10!AN14))</f>
        <v>77</v>
      </c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11505</v>
      </c>
      <c r="B15" s="13">
        <v>264780</v>
      </c>
      <c r="C15" s="3" t="s">
        <v>14</v>
      </c>
      <c r="D15" s="3" t="s">
        <v>23</v>
      </c>
      <c r="E15" s="3">
        <v>60</v>
      </c>
      <c r="F15" s="24">
        <f>IF(ISERROR(AVERAGE(Judge1:Judge10!F15))," ",AVERAGE(Judge1:Judge10!F15))</f>
        <v>0</v>
      </c>
      <c r="G15" s="24">
        <f>IF(ISERROR(AVERAGE(Judge1:Judge10!G15))," ",AVERAGE(Judge1:Judge10!G15))</f>
        <v>60</v>
      </c>
      <c r="H15" s="24">
        <f>IF(ISERROR(AVERAGE(Judge1:Judge10!H15))," ",AVERAGE(Judge1:Judge10!H15))</f>
        <v>60</v>
      </c>
      <c r="I15" s="24">
        <f>IF(ISERROR(AVERAGE(Judge1:Judge10!I15))," ",AVERAGE(Judge1:Judge10!I15))</f>
        <v>60</v>
      </c>
      <c r="J15" s="24">
        <f>IF(ISERROR(AVERAGE(Judge1:Judge10!J15))," ",AVERAGE(Judge1:Judge10!J15))</f>
        <v>50</v>
      </c>
      <c r="K15" s="24">
        <f>IF(ISERROR(AVERAGE(Judge1:Judge10!K15))," ",AVERAGE(Judge1:Judge10!K15))</f>
        <v>50</v>
      </c>
      <c r="L15" s="24">
        <f>IF(ISERROR(AVERAGE(Judge1:Judge10!L15))," ",AVERAGE(Judge1:Judge10!L15))</f>
        <v>0</v>
      </c>
      <c r="M15" s="24">
        <f>IF(ISERROR(AVERAGE(Judge1:Judge10!M15))," ",AVERAGE(Judge1:Judge10!M15))</f>
        <v>60</v>
      </c>
      <c r="N15" s="24">
        <f>IF(ISERROR(AVERAGE(Judge1:Judge10!N15))," ",AVERAGE(Judge1:Judge10!N15))</f>
        <v>60</v>
      </c>
      <c r="O15" s="24">
        <f>IF(ISERROR(AVERAGE(Judge1:Judge10!O15))," ",AVERAGE(Judge1:Judge10!O15))</f>
        <v>0</v>
      </c>
      <c r="P15" s="24">
        <f>IF(ISERROR(AVERAGE(Judge1:Judge10!P15))," ",AVERAGE(Judge1:Judge10!P15))</f>
        <v>60</v>
      </c>
      <c r="Q15" s="24">
        <f>IF(ISERROR(AVERAGE(Judge1:Judge10!Q15))," ",AVERAGE(Judge1:Judge10!Q15))</f>
        <v>50</v>
      </c>
      <c r="R15" s="24">
        <f>IF(ISERROR(AVERAGE(Judge1:Judge10!R15))," ",AVERAGE(Judge1:Judge10!R15))</f>
        <v>60</v>
      </c>
      <c r="S15" s="24">
        <f>IF(ISERROR(AVERAGE(Judge1:Judge10!S15))," ",AVERAGE(Judge1:Judge10!S15))</f>
        <v>0</v>
      </c>
      <c r="T15" s="24">
        <f>IF(ISERROR(AVERAGE(Judge1:Judge10!T15))," ",AVERAGE(Judge1:Judge10!T15))</f>
        <v>60</v>
      </c>
      <c r="U15" s="24">
        <f>IF(ISERROR(AVERAGE(Judge1:Judge10!U15))," ",AVERAGE(Judge1:Judge10!U15))</f>
        <v>60</v>
      </c>
      <c r="V15" s="24">
        <f>IF(ISERROR(AVERAGE(Judge1:Judge10!V15))," ",AVERAGE(Judge1:Judge10!V15))</f>
        <v>0</v>
      </c>
      <c r="W15" s="24">
        <f>IF(ISERROR(AVERAGE(Judge1:Judge10!W15))," ",AVERAGE(Judge1:Judge10!W15))</f>
        <v>60</v>
      </c>
      <c r="X15" s="24">
        <f>IF(ISERROR(AVERAGE(Judge1:Judge10!X15))," ",AVERAGE(Judge1:Judge10!X15))</f>
        <v>60</v>
      </c>
      <c r="Y15" s="24">
        <f>IF(ISERROR(AVERAGE(Judge1:Judge10!Y15))," ",AVERAGE(Judge1:Judge10!Y15))</f>
        <v>60</v>
      </c>
      <c r="Z15" s="24">
        <f>IF(ISERROR(AVERAGE(Judge1:Judge10!Z15))," ",AVERAGE(Judge1:Judge10!Z15))</f>
        <v>60</v>
      </c>
      <c r="AA15" s="24">
        <f>IF(ISERROR(AVERAGE(Judge1:Judge10!AA15))," ",AVERAGE(Judge1:Judge10!AA15))</f>
        <v>60</v>
      </c>
      <c r="AB15" s="24">
        <f>IF(ISERROR(AVERAGE(Judge1:Judge10!AB15))," ",AVERAGE(Judge1:Judge10!AB15))</f>
        <v>60</v>
      </c>
      <c r="AC15" s="24">
        <f>IF(ISERROR(AVERAGE(Judge1:Judge10!AC15))," ",AVERAGE(Judge1:Judge10!AC15))</f>
        <v>60</v>
      </c>
      <c r="AD15" s="24">
        <f>IF(ISERROR(AVERAGE(Judge1:Judge10!AD15))," ",AVERAGE(Judge1:Judge10!AD15))</f>
        <v>0</v>
      </c>
      <c r="AE15" s="24">
        <f>IF(ISERROR(AVERAGE(Judge1:Judge10!AE15))," ",AVERAGE(Judge1:Judge10!AE15))</f>
        <v>60</v>
      </c>
      <c r="AF15" s="24">
        <f>IF(ISERROR(AVERAGE(Judge1:Judge10!AF15))," ",AVERAGE(Judge1:Judge10!AF15))</f>
        <v>60</v>
      </c>
      <c r="AG15" s="24">
        <f>IF(ISERROR(AVERAGE(Judge1:Judge10!AG15))," ",AVERAGE(Judge1:Judge10!AG15))</f>
        <v>0</v>
      </c>
      <c r="AH15" s="24">
        <f>IF(ISERROR(AVERAGE(Judge1:Judge10!AH15))," ",AVERAGE(Judge1:Judge10!AH15))</f>
        <v>60</v>
      </c>
      <c r="AI15" s="24">
        <f>IF(ISERROR(AVERAGE(Judge1:Judge10!AI15))," ",AVERAGE(Judge1:Judge10!AI15))</f>
        <v>50</v>
      </c>
      <c r="AJ15" s="24">
        <f>IF(ISERROR(AVERAGE(Judge1:Judge10!AJ15))," ",AVERAGE(Judge1:Judge10!AJ15))</f>
        <v>50</v>
      </c>
      <c r="AK15" s="24">
        <f>IF(ISERROR(AVERAGE(Judge1:Judge10!AK15))," ",AVERAGE(Judge1:Judge10!AK15))</f>
        <v>60</v>
      </c>
      <c r="AL15" s="24">
        <f>IF(ISERROR(AVERAGE(Judge1:Judge10!AL15))," ",AVERAGE(Judge1:Judge10!AL15))</f>
        <v>50</v>
      </c>
      <c r="AM15" s="24">
        <f>IF(ISERROR(AVERAGE(Judge1:Judge10!AM15))," ",AVERAGE(Judge1:Judge10!AM15))</f>
        <v>60</v>
      </c>
      <c r="AN15" s="24">
        <f>IF(ISERROR(AVERAGE(Judge1:Judge10!AN15))," ",AVERAGE(Judge1:Judge10!AN15))</f>
        <v>60</v>
      </c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11505</v>
      </c>
      <c r="B16" s="13">
        <v>264783</v>
      </c>
      <c r="C16" s="3" t="s">
        <v>14</v>
      </c>
      <c r="D16" s="3" t="s">
        <v>24</v>
      </c>
      <c r="E16" s="3">
        <v>60</v>
      </c>
      <c r="F16" s="24">
        <f>IF(ISERROR(AVERAGE(Judge1:Judge10!F16))," ",AVERAGE(Judge1:Judge10!F16))</f>
        <v>0</v>
      </c>
      <c r="G16" s="24">
        <f>IF(ISERROR(AVERAGE(Judge1:Judge10!G16))," ",AVERAGE(Judge1:Judge10!G16))</f>
        <v>0</v>
      </c>
      <c r="H16" s="24">
        <f>IF(ISERROR(AVERAGE(Judge1:Judge10!H16))," ",AVERAGE(Judge1:Judge10!H16))</f>
        <v>0</v>
      </c>
      <c r="I16" s="24">
        <f>IF(ISERROR(AVERAGE(Judge1:Judge10!I16))," ",AVERAGE(Judge1:Judge10!I16))</f>
        <v>0</v>
      </c>
      <c r="J16" s="24">
        <f>IF(ISERROR(AVERAGE(Judge1:Judge10!J16))," ",AVERAGE(Judge1:Judge10!J16))</f>
        <v>50</v>
      </c>
      <c r="K16" s="24">
        <f>IF(ISERROR(AVERAGE(Judge1:Judge10!K16))," ",AVERAGE(Judge1:Judge10!K16))</f>
        <v>50</v>
      </c>
      <c r="L16" s="24">
        <f>IF(ISERROR(AVERAGE(Judge1:Judge10!L16))," ",AVERAGE(Judge1:Judge10!L16))</f>
        <v>0</v>
      </c>
      <c r="M16" s="24">
        <f>IF(ISERROR(AVERAGE(Judge1:Judge10!M16))," ",AVERAGE(Judge1:Judge10!M16))</f>
        <v>0</v>
      </c>
      <c r="N16" s="24">
        <f>IF(ISERROR(AVERAGE(Judge1:Judge10!N16))," ",AVERAGE(Judge1:Judge10!N16))</f>
        <v>0</v>
      </c>
      <c r="O16" s="24">
        <f>IF(ISERROR(AVERAGE(Judge1:Judge10!O16))," ",AVERAGE(Judge1:Judge10!O16))</f>
        <v>0</v>
      </c>
      <c r="P16" s="24">
        <f>IF(ISERROR(AVERAGE(Judge1:Judge10!P16))," ",AVERAGE(Judge1:Judge10!P16))</f>
        <v>0</v>
      </c>
      <c r="Q16" s="24">
        <f>IF(ISERROR(AVERAGE(Judge1:Judge10!Q16))," ",AVERAGE(Judge1:Judge10!Q16))</f>
        <v>0</v>
      </c>
      <c r="R16" s="24">
        <f>IF(ISERROR(AVERAGE(Judge1:Judge10!R16))," ",AVERAGE(Judge1:Judge10!R16))</f>
        <v>40</v>
      </c>
      <c r="S16" s="24">
        <f>IF(ISERROR(AVERAGE(Judge1:Judge10!S16))," ",AVERAGE(Judge1:Judge10!S16))</f>
        <v>0</v>
      </c>
      <c r="T16" s="24">
        <f>IF(ISERROR(AVERAGE(Judge1:Judge10!T16))," ",AVERAGE(Judge1:Judge10!T16))</f>
        <v>50</v>
      </c>
      <c r="U16" s="24">
        <f>IF(ISERROR(AVERAGE(Judge1:Judge10!U16))," ",AVERAGE(Judge1:Judge10!U16))</f>
        <v>60</v>
      </c>
      <c r="V16" s="24">
        <f>IF(ISERROR(AVERAGE(Judge1:Judge10!V16))," ",AVERAGE(Judge1:Judge10!V16))</f>
        <v>20</v>
      </c>
      <c r="W16" s="24">
        <f>IF(ISERROR(AVERAGE(Judge1:Judge10!W16))," ",AVERAGE(Judge1:Judge10!W16))</f>
        <v>0</v>
      </c>
      <c r="X16" s="24">
        <f>IF(ISERROR(AVERAGE(Judge1:Judge10!X16))," ",AVERAGE(Judge1:Judge10!X16))</f>
        <v>60</v>
      </c>
      <c r="Y16" s="24">
        <f>IF(ISERROR(AVERAGE(Judge1:Judge10!Y16))," ",AVERAGE(Judge1:Judge10!Y16))</f>
        <v>0</v>
      </c>
      <c r="Z16" s="24">
        <f>IF(ISERROR(AVERAGE(Judge1:Judge10!Z16))," ",AVERAGE(Judge1:Judge10!Z16))</f>
        <v>0</v>
      </c>
      <c r="AA16" s="24">
        <f>IF(ISERROR(AVERAGE(Judge1:Judge10!AA16))," ",AVERAGE(Judge1:Judge10!AA16))</f>
        <v>50</v>
      </c>
      <c r="AB16" s="24">
        <f>IF(ISERROR(AVERAGE(Judge1:Judge10!AB16))," ",AVERAGE(Judge1:Judge10!AB16))</f>
        <v>40</v>
      </c>
      <c r="AC16" s="24">
        <f>IF(ISERROR(AVERAGE(Judge1:Judge10!AC16))," ",AVERAGE(Judge1:Judge10!AC16))</f>
        <v>50</v>
      </c>
      <c r="AD16" s="24">
        <f>IF(ISERROR(AVERAGE(Judge1:Judge10!AD16))," ",AVERAGE(Judge1:Judge10!AD16))</f>
        <v>0</v>
      </c>
      <c r="AE16" s="24">
        <f>IF(ISERROR(AVERAGE(Judge1:Judge10!AE16))," ",AVERAGE(Judge1:Judge10!AE16))</f>
        <v>40</v>
      </c>
      <c r="AF16" s="24">
        <f>IF(ISERROR(AVERAGE(Judge1:Judge10!AF16))," ",AVERAGE(Judge1:Judge10!AF16))</f>
        <v>50</v>
      </c>
      <c r="AG16" s="24">
        <f>IF(ISERROR(AVERAGE(Judge1:Judge10!AG16))," ",AVERAGE(Judge1:Judge10!AG16))</f>
        <v>0</v>
      </c>
      <c r="AH16" s="24">
        <f>IF(ISERROR(AVERAGE(Judge1:Judge10!AH16))," ",AVERAGE(Judge1:Judge10!AH16))</f>
        <v>0</v>
      </c>
      <c r="AI16" s="24">
        <f>IF(ISERROR(AVERAGE(Judge1:Judge10!AI16))," ",AVERAGE(Judge1:Judge10!AI16))</f>
        <v>50</v>
      </c>
      <c r="AJ16" s="24">
        <f>IF(ISERROR(AVERAGE(Judge1:Judge10!AJ16))," ",AVERAGE(Judge1:Judge10!AJ16))</f>
        <v>0</v>
      </c>
      <c r="AK16" s="24">
        <f>IF(ISERROR(AVERAGE(Judge1:Judge10!AK16))," ",AVERAGE(Judge1:Judge10!AK16))</f>
        <v>0</v>
      </c>
      <c r="AL16" s="24">
        <f>IF(ISERROR(AVERAGE(Judge1:Judge10!AL16))," ",AVERAGE(Judge1:Judge10!AL16))</f>
        <v>50</v>
      </c>
      <c r="AM16" s="24">
        <f>IF(ISERROR(AVERAGE(Judge1:Judge10!AM16))," ",AVERAGE(Judge1:Judge10!AM16))</f>
        <v>0</v>
      </c>
      <c r="AN16" s="24">
        <f>IF(ISERROR(AVERAGE(Judge1:Judge10!AN16))," ",AVERAGE(Judge1:Judge10!AN16))</f>
        <v>0</v>
      </c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11505</v>
      </c>
      <c r="B17" s="13">
        <v>264784</v>
      </c>
      <c r="C17" s="3" t="s">
        <v>14</v>
      </c>
      <c r="D17" s="3" t="s">
        <v>25</v>
      </c>
      <c r="E17" s="3">
        <v>60</v>
      </c>
      <c r="F17" s="24">
        <f>IF(ISERROR(AVERAGE(Judge1:Judge10!F17))," ",AVERAGE(Judge1:Judge10!F17))</f>
        <v>0</v>
      </c>
      <c r="G17" s="24">
        <f>IF(ISERROR(AVERAGE(Judge1:Judge10!G17))," ",AVERAGE(Judge1:Judge10!G17))</f>
        <v>60</v>
      </c>
      <c r="H17" s="24">
        <f>IF(ISERROR(AVERAGE(Judge1:Judge10!H17))," ",AVERAGE(Judge1:Judge10!H17))</f>
        <v>60</v>
      </c>
      <c r="I17" s="24">
        <f>IF(ISERROR(AVERAGE(Judge1:Judge10!I17))," ",AVERAGE(Judge1:Judge10!I17))</f>
        <v>50</v>
      </c>
      <c r="J17" s="24">
        <f>IF(ISERROR(AVERAGE(Judge1:Judge10!J17))," ",AVERAGE(Judge1:Judge10!J17))</f>
        <v>60</v>
      </c>
      <c r="K17" s="24">
        <f>IF(ISERROR(AVERAGE(Judge1:Judge10!K17))," ",AVERAGE(Judge1:Judge10!K17))</f>
        <v>60</v>
      </c>
      <c r="L17" s="24">
        <f>IF(ISERROR(AVERAGE(Judge1:Judge10!L17))," ",AVERAGE(Judge1:Judge10!L17))</f>
        <v>60</v>
      </c>
      <c r="M17" s="24">
        <f>IF(ISERROR(AVERAGE(Judge1:Judge10!M17))," ",AVERAGE(Judge1:Judge10!M17))</f>
        <v>60</v>
      </c>
      <c r="N17" s="24">
        <f>IF(ISERROR(AVERAGE(Judge1:Judge10!N17))," ",AVERAGE(Judge1:Judge10!N17))</f>
        <v>60</v>
      </c>
      <c r="O17" s="24">
        <f>IF(ISERROR(AVERAGE(Judge1:Judge10!O17))," ",AVERAGE(Judge1:Judge10!O17))</f>
        <v>0</v>
      </c>
      <c r="P17" s="24">
        <f>IF(ISERROR(AVERAGE(Judge1:Judge10!P17))," ",AVERAGE(Judge1:Judge10!P17))</f>
        <v>30</v>
      </c>
      <c r="Q17" s="24">
        <f>IF(ISERROR(AVERAGE(Judge1:Judge10!Q17))," ",AVERAGE(Judge1:Judge10!Q17))</f>
        <v>50</v>
      </c>
      <c r="R17" s="24">
        <f>IF(ISERROR(AVERAGE(Judge1:Judge10!R17))," ",AVERAGE(Judge1:Judge10!R17))</f>
        <v>60</v>
      </c>
      <c r="S17" s="24">
        <f>IF(ISERROR(AVERAGE(Judge1:Judge10!S17))," ",AVERAGE(Judge1:Judge10!S17))</f>
        <v>0</v>
      </c>
      <c r="T17" s="24">
        <f>IF(ISERROR(AVERAGE(Judge1:Judge10!T17))," ",AVERAGE(Judge1:Judge10!T17))</f>
        <v>60</v>
      </c>
      <c r="U17" s="24">
        <f>IF(ISERROR(AVERAGE(Judge1:Judge10!U17))," ",AVERAGE(Judge1:Judge10!U17))</f>
        <v>60</v>
      </c>
      <c r="V17" s="24">
        <f>IF(ISERROR(AVERAGE(Judge1:Judge10!V17))," ",AVERAGE(Judge1:Judge10!V17))</f>
        <v>0</v>
      </c>
      <c r="W17" s="24">
        <f>IF(ISERROR(AVERAGE(Judge1:Judge10!W17))," ",AVERAGE(Judge1:Judge10!W17))</f>
        <v>50</v>
      </c>
      <c r="X17" s="24">
        <f>IF(ISERROR(AVERAGE(Judge1:Judge10!X17))," ",AVERAGE(Judge1:Judge10!X17))</f>
        <v>50</v>
      </c>
      <c r="Y17" s="24">
        <f>IF(ISERROR(AVERAGE(Judge1:Judge10!Y17))," ",AVERAGE(Judge1:Judge10!Y17))</f>
        <v>50</v>
      </c>
      <c r="Z17" s="24">
        <f>IF(ISERROR(AVERAGE(Judge1:Judge10!Z17))," ",AVERAGE(Judge1:Judge10!Z17))</f>
        <v>60</v>
      </c>
      <c r="AA17" s="24">
        <f>IF(ISERROR(AVERAGE(Judge1:Judge10!AA17))," ",AVERAGE(Judge1:Judge10!AA17))</f>
        <v>50</v>
      </c>
      <c r="AB17" s="24">
        <f>IF(ISERROR(AVERAGE(Judge1:Judge10!AB17))," ",AVERAGE(Judge1:Judge10!AB17))</f>
        <v>60</v>
      </c>
      <c r="AC17" s="24">
        <f>IF(ISERROR(AVERAGE(Judge1:Judge10!AC17))," ",AVERAGE(Judge1:Judge10!AC17))</f>
        <v>60</v>
      </c>
      <c r="AD17" s="24">
        <f>IF(ISERROR(AVERAGE(Judge1:Judge10!AD17))," ",AVERAGE(Judge1:Judge10!AD17))</f>
        <v>0</v>
      </c>
      <c r="AE17" s="24">
        <f>IF(ISERROR(AVERAGE(Judge1:Judge10!AE17))," ",AVERAGE(Judge1:Judge10!AE17))</f>
        <v>60</v>
      </c>
      <c r="AF17" s="24">
        <f>IF(ISERROR(AVERAGE(Judge1:Judge10!AF17))," ",AVERAGE(Judge1:Judge10!AF17))</f>
        <v>60</v>
      </c>
      <c r="AG17" s="24">
        <f>IF(ISERROR(AVERAGE(Judge1:Judge10!AG17))," ",AVERAGE(Judge1:Judge10!AG17))</f>
        <v>0</v>
      </c>
      <c r="AH17" s="24">
        <f>IF(ISERROR(AVERAGE(Judge1:Judge10!AH17))," ",AVERAGE(Judge1:Judge10!AH17))</f>
        <v>60</v>
      </c>
      <c r="AI17" s="24">
        <f>IF(ISERROR(AVERAGE(Judge1:Judge10!AI17))," ",AVERAGE(Judge1:Judge10!AI17))</f>
        <v>50</v>
      </c>
      <c r="AJ17" s="24">
        <f>IF(ISERROR(AVERAGE(Judge1:Judge10!AJ17))," ",AVERAGE(Judge1:Judge10!AJ17))</f>
        <v>60</v>
      </c>
      <c r="AK17" s="24">
        <f>IF(ISERROR(AVERAGE(Judge1:Judge10!AK17))," ",AVERAGE(Judge1:Judge10!AK17))</f>
        <v>60</v>
      </c>
      <c r="AL17" s="24">
        <f>IF(ISERROR(AVERAGE(Judge1:Judge10!AL17))," ",AVERAGE(Judge1:Judge10!AL17))</f>
        <v>50</v>
      </c>
      <c r="AM17" s="24">
        <f>IF(ISERROR(AVERAGE(Judge1:Judge10!AM17))," ",AVERAGE(Judge1:Judge10!AM17))</f>
        <v>60</v>
      </c>
      <c r="AN17" s="24">
        <f>IF(ISERROR(AVERAGE(Judge1:Judge10!AN17))," ",AVERAGE(Judge1:Judge10!AN17))</f>
        <v>60</v>
      </c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11505</v>
      </c>
      <c r="B18" s="13">
        <v>264787</v>
      </c>
      <c r="C18" s="3" t="s">
        <v>14</v>
      </c>
      <c r="D18" s="3" t="s">
        <v>26</v>
      </c>
      <c r="E18" s="3">
        <v>50</v>
      </c>
      <c r="F18" s="24">
        <f>IF(ISERROR(AVERAGE(Judge1:Judge10!F18))," ",AVERAGE(Judge1:Judge10!F18))</f>
        <v>0</v>
      </c>
      <c r="G18" s="24">
        <f>IF(ISERROR(AVERAGE(Judge1:Judge10!G18))," ",AVERAGE(Judge1:Judge10!G18))</f>
        <v>50</v>
      </c>
      <c r="H18" s="24">
        <f>IF(ISERROR(AVERAGE(Judge1:Judge10!H18))," ",AVERAGE(Judge1:Judge10!H18))</f>
        <v>20</v>
      </c>
      <c r="I18" s="24">
        <f>IF(ISERROR(AVERAGE(Judge1:Judge10!I18))," ",AVERAGE(Judge1:Judge10!I18))</f>
        <v>40</v>
      </c>
      <c r="J18" s="24">
        <f>IF(ISERROR(AVERAGE(Judge1:Judge10!J18))," ",AVERAGE(Judge1:Judge10!J18))</f>
        <v>40</v>
      </c>
      <c r="K18" s="24">
        <f>IF(ISERROR(AVERAGE(Judge1:Judge10!K18))," ",AVERAGE(Judge1:Judge10!K18))</f>
        <v>50</v>
      </c>
      <c r="L18" s="24">
        <f>IF(ISERROR(AVERAGE(Judge1:Judge10!L18))," ",AVERAGE(Judge1:Judge10!L18))</f>
        <v>30</v>
      </c>
      <c r="M18" s="24">
        <f>IF(ISERROR(AVERAGE(Judge1:Judge10!M18))," ",AVERAGE(Judge1:Judge10!M18))</f>
        <v>50</v>
      </c>
      <c r="N18" s="24">
        <f>IF(ISERROR(AVERAGE(Judge1:Judge10!N18))," ",AVERAGE(Judge1:Judge10!N18))</f>
        <v>40</v>
      </c>
      <c r="O18" s="24">
        <f>IF(ISERROR(AVERAGE(Judge1:Judge10!O18))," ",AVERAGE(Judge1:Judge10!O18))</f>
        <v>0</v>
      </c>
      <c r="P18" s="24">
        <f>IF(ISERROR(AVERAGE(Judge1:Judge10!P18))," ",AVERAGE(Judge1:Judge10!P18))</f>
        <v>40</v>
      </c>
      <c r="Q18" s="24">
        <f>IF(ISERROR(AVERAGE(Judge1:Judge10!Q18))," ",AVERAGE(Judge1:Judge10!Q18))</f>
        <v>30</v>
      </c>
      <c r="R18" s="24">
        <f>IF(ISERROR(AVERAGE(Judge1:Judge10!R18))," ",AVERAGE(Judge1:Judge10!R18))</f>
        <v>40</v>
      </c>
      <c r="S18" s="24">
        <f>IF(ISERROR(AVERAGE(Judge1:Judge10!S18))," ",AVERAGE(Judge1:Judge10!S18))</f>
        <v>0</v>
      </c>
      <c r="T18" s="24">
        <f>IF(ISERROR(AVERAGE(Judge1:Judge10!T18))," ",AVERAGE(Judge1:Judge10!T18))</f>
        <v>40</v>
      </c>
      <c r="U18" s="24">
        <f>IF(ISERROR(AVERAGE(Judge1:Judge10!U18))," ",AVERAGE(Judge1:Judge10!U18))</f>
        <v>40</v>
      </c>
      <c r="V18" s="24">
        <f>IF(ISERROR(AVERAGE(Judge1:Judge10!V18))," ",AVERAGE(Judge1:Judge10!V18))</f>
        <v>25</v>
      </c>
      <c r="W18" s="24">
        <f>IF(ISERROR(AVERAGE(Judge1:Judge10!W18))," ",AVERAGE(Judge1:Judge10!W18))</f>
        <v>40</v>
      </c>
      <c r="X18" s="24">
        <f>IF(ISERROR(AVERAGE(Judge1:Judge10!X18))," ",AVERAGE(Judge1:Judge10!X18))</f>
        <v>20</v>
      </c>
      <c r="Y18" s="24">
        <f>IF(ISERROR(AVERAGE(Judge1:Judge10!Y18))," ",AVERAGE(Judge1:Judge10!Y18))</f>
        <v>40</v>
      </c>
      <c r="Z18" s="24">
        <f>IF(ISERROR(AVERAGE(Judge1:Judge10!Z18))," ",AVERAGE(Judge1:Judge10!Z18))</f>
        <v>40</v>
      </c>
      <c r="AA18" s="24">
        <f>IF(ISERROR(AVERAGE(Judge1:Judge10!AA18))," ",AVERAGE(Judge1:Judge10!AA18))</f>
        <v>20</v>
      </c>
      <c r="AB18" s="24">
        <f>IF(ISERROR(AVERAGE(Judge1:Judge10!AB18))," ",AVERAGE(Judge1:Judge10!AB18))</f>
        <v>50</v>
      </c>
      <c r="AC18" s="24">
        <f>IF(ISERROR(AVERAGE(Judge1:Judge10!AC18))," ",AVERAGE(Judge1:Judge10!AC18))</f>
        <v>30</v>
      </c>
      <c r="AD18" s="24">
        <f>IF(ISERROR(AVERAGE(Judge1:Judge10!AD18))," ",AVERAGE(Judge1:Judge10!AD18))</f>
        <v>0</v>
      </c>
      <c r="AE18" s="24">
        <f>IF(ISERROR(AVERAGE(Judge1:Judge10!AE18))," ",AVERAGE(Judge1:Judge10!AE18))</f>
        <v>50</v>
      </c>
      <c r="AF18" s="24">
        <f>IF(ISERROR(AVERAGE(Judge1:Judge10!AF18))," ",AVERAGE(Judge1:Judge10!AF18))</f>
        <v>50</v>
      </c>
      <c r="AG18" s="24">
        <f>IF(ISERROR(AVERAGE(Judge1:Judge10!AG18))," ",AVERAGE(Judge1:Judge10!AG18))</f>
        <v>0</v>
      </c>
      <c r="AH18" s="24">
        <f>IF(ISERROR(AVERAGE(Judge1:Judge10!AH18))," ",AVERAGE(Judge1:Judge10!AH18))</f>
        <v>50</v>
      </c>
      <c r="AI18" s="24">
        <f>IF(ISERROR(AVERAGE(Judge1:Judge10!AI18))," ",AVERAGE(Judge1:Judge10!AI18))</f>
        <v>40</v>
      </c>
      <c r="AJ18" s="24">
        <f>IF(ISERROR(AVERAGE(Judge1:Judge10!AJ18))," ",AVERAGE(Judge1:Judge10!AJ18))</f>
        <v>50</v>
      </c>
      <c r="AK18" s="24">
        <f>IF(ISERROR(AVERAGE(Judge1:Judge10!AK18))," ",AVERAGE(Judge1:Judge10!AK18))</f>
        <v>50</v>
      </c>
      <c r="AL18" s="24">
        <f>IF(ISERROR(AVERAGE(Judge1:Judge10!AL18))," ",AVERAGE(Judge1:Judge10!AL18))</f>
        <v>40</v>
      </c>
      <c r="AM18" s="24">
        <f>IF(ISERROR(AVERAGE(Judge1:Judge10!AM18))," ",AVERAGE(Judge1:Judge10!AM18))</f>
        <v>40</v>
      </c>
      <c r="AN18" s="24">
        <f>IF(ISERROR(AVERAGE(Judge1:Judge10!AN18))," ",AVERAGE(Judge1:Judge10!AN18))</f>
        <v>50</v>
      </c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11505</v>
      </c>
      <c r="B19" s="13">
        <v>264788</v>
      </c>
      <c r="C19" s="3" t="s">
        <v>14</v>
      </c>
      <c r="D19" s="3" t="s">
        <v>27</v>
      </c>
      <c r="E19" s="3">
        <v>30</v>
      </c>
      <c r="F19" s="24">
        <f>IF(ISERROR(AVERAGE(Judge1:Judge10!F19))," ",AVERAGE(Judge1:Judge10!F19))</f>
        <v>0</v>
      </c>
      <c r="G19" s="24">
        <f>IF(ISERROR(AVERAGE(Judge1:Judge10!G19))," ",AVERAGE(Judge1:Judge10!G19))</f>
        <v>20</v>
      </c>
      <c r="H19" s="24">
        <f>IF(ISERROR(AVERAGE(Judge1:Judge10!H19))," ",AVERAGE(Judge1:Judge10!H19))</f>
        <v>25</v>
      </c>
      <c r="I19" s="24">
        <f>IF(ISERROR(AVERAGE(Judge1:Judge10!I19))," ",AVERAGE(Judge1:Judge10!I19))</f>
        <v>25</v>
      </c>
      <c r="J19" s="24">
        <f>IF(ISERROR(AVERAGE(Judge1:Judge10!J19))," ",AVERAGE(Judge1:Judge10!J19))</f>
        <v>25</v>
      </c>
      <c r="K19" s="24">
        <f>IF(ISERROR(AVERAGE(Judge1:Judge10!K19))," ",AVERAGE(Judge1:Judge10!K19))</f>
        <v>29.5</v>
      </c>
      <c r="L19" s="24">
        <f>IF(ISERROR(AVERAGE(Judge1:Judge10!L19))," ",AVERAGE(Judge1:Judge10!L19))</f>
        <v>20</v>
      </c>
      <c r="M19" s="24">
        <f>IF(ISERROR(AVERAGE(Judge1:Judge10!M19))," ",AVERAGE(Judge1:Judge10!M19))</f>
        <v>20</v>
      </c>
      <c r="N19" s="24">
        <f>IF(ISERROR(AVERAGE(Judge1:Judge10!N19))," ",AVERAGE(Judge1:Judge10!N19))</f>
        <v>25</v>
      </c>
      <c r="O19" s="24">
        <f>IF(ISERROR(AVERAGE(Judge1:Judge10!O19))," ",AVERAGE(Judge1:Judge10!O19))</f>
        <v>0</v>
      </c>
      <c r="P19" s="24">
        <f>IF(ISERROR(AVERAGE(Judge1:Judge10!P19))," ",AVERAGE(Judge1:Judge10!P19))</f>
        <v>30</v>
      </c>
      <c r="Q19" s="24">
        <f>IF(ISERROR(AVERAGE(Judge1:Judge10!Q19))," ",AVERAGE(Judge1:Judge10!Q19))</f>
        <v>25</v>
      </c>
      <c r="R19" s="24">
        <f>IF(ISERROR(AVERAGE(Judge1:Judge10!R19))," ",AVERAGE(Judge1:Judge10!R19))</f>
        <v>30</v>
      </c>
      <c r="S19" s="24">
        <f>IF(ISERROR(AVERAGE(Judge1:Judge10!S19))," ",AVERAGE(Judge1:Judge10!S19))</f>
        <v>0</v>
      </c>
      <c r="T19" s="24">
        <f>IF(ISERROR(AVERAGE(Judge1:Judge10!T19))," ",AVERAGE(Judge1:Judge10!T19))</f>
        <v>25</v>
      </c>
      <c r="U19" s="24">
        <f>IF(ISERROR(AVERAGE(Judge1:Judge10!U19))," ",AVERAGE(Judge1:Judge10!U19))</f>
        <v>30</v>
      </c>
      <c r="V19" s="24">
        <f>IF(ISERROR(AVERAGE(Judge1:Judge10!V19))," ",AVERAGE(Judge1:Judge10!V19))</f>
        <v>20</v>
      </c>
      <c r="W19" s="24">
        <f>IF(ISERROR(AVERAGE(Judge1:Judge10!W19))," ",AVERAGE(Judge1:Judge10!W19))</f>
        <v>30</v>
      </c>
      <c r="X19" s="24">
        <f>IF(ISERROR(AVERAGE(Judge1:Judge10!X19))," ",AVERAGE(Judge1:Judge10!X19))</f>
        <v>25</v>
      </c>
      <c r="Y19" s="24">
        <f>IF(ISERROR(AVERAGE(Judge1:Judge10!Y19))," ",AVERAGE(Judge1:Judge10!Y19))</f>
        <v>25</v>
      </c>
      <c r="Z19" s="24">
        <f>IF(ISERROR(AVERAGE(Judge1:Judge10!Z19))," ",AVERAGE(Judge1:Judge10!Z19))</f>
        <v>24.5</v>
      </c>
      <c r="AA19" s="24">
        <f>IF(ISERROR(AVERAGE(Judge1:Judge10!AA19))," ",AVERAGE(Judge1:Judge10!AA19))</f>
        <v>25</v>
      </c>
      <c r="AB19" s="24">
        <f>IF(ISERROR(AVERAGE(Judge1:Judge10!AB19))," ",AVERAGE(Judge1:Judge10!AB19))</f>
        <v>30</v>
      </c>
      <c r="AC19" s="24">
        <f>IF(ISERROR(AVERAGE(Judge1:Judge10!AC19))," ",AVERAGE(Judge1:Judge10!AC19))</f>
        <v>25</v>
      </c>
      <c r="AD19" s="24">
        <f>IF(ISERROR(AVERAGE(Judge1:Judge10!AD19))," ",AVERAGE(Judge1:Judge10!AD19))</f>
        <v>0</v>
      </c>
      <c r="AE19" s="24">
        <f>IF(ISERROR(AVERAGE(Judge1:Judge10!AE19))," ",AVERAGE(Judge1:Judge10!AE19))</f>
        <v>30</v>
      </c>
      <c r="AF19" s="24">
        <f>IF(ISERROR(AVERAGE(Judge1:Judge10!AF19))," ",AVERAGE(Judge1:Judge10!AF19))</f>
        <v>30</v>
      </c>
      <c r="AG19" s="24">
        <f>IF(ISERROR(AVERAGE(Judge1:Judge10!AG19))," ",AVERAGE(Judge1:Judge10!AG19))</f>
        <v>0</v>
      </c>
      <c r="AH19" s="24">
        <f>IF(ISERROR(AVERAGE(Judge1:Judge10!AH19))," ",AVERAGE(Judge1:Judge10!AH19))</f>
        <v>20</v>
      </c>
      <c r="AI19" s="24">
        <f>IF(ISERROR(AVERAGE(Judge1:Judge10!AI19))," ",AVERAGE(Judge1:Judge10!AI19))</f>
        <v>24.5</v>
      </c>
      <c r="AJ19" s="24">
        <f>IF(ISERROR(AVERAGE(Judge1:Judge10!AJ19))," ",AVERAGE(Judge1:Judge10!AJ19))</f>
        <v>15</v>
      </c>
      <c r="AK19" s="24">
        <f>IF(ISERROR(AVERAGE(Judge1:Judge10!AK19))," ",AVERAGE(Judge1:Judge10!AK19))</f>
        <v>25</v>
      </c>
      <c r="AL19" s="24">
        <f>IF(ISERROR(AVERAGE(Judge1:Judge10!AL19))," ",AVERAGE(Judge1:Judge10!AL19))</f>
        <v>30</v>
      </c>
      <c r="AM19" s="24">
        <f>IF(ISERROR(AVERAGE(Judge1:Judge10!AM19))," ",AVERAGE(Judge1:Judge10!AM19))</f>
        <v>20</v>
      </c>
      <c r="AN19" s="24">
        <f>IF(ISERROR(AVERAGE(Judge1:Judge10!AN19))," ",AVERAGE(Judge1:Judge10!AN19))</f>
        <v>25</v>
      </c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11505</v>
      </c>
      <c r="B20" s="13">
        <v>264791</v>
      </c>
      <c r="C20" s="3" t="s">
        <v>14</v>
      </c>
      <c r="D20" s="3" t="s">
        <v>28</v>
      </c>
      <c r="E20" s="3">
        <v>30</v>
      </c>
      <c r="F20" s="24">
        <f>IF(ISERROR(AVERAGE(Judge1:Judge10!F20))," ",AVERAGE(Judge1:Judge10!F20))</f>
        <v>0</v>
      </c>
      <c r="G20" s="24">
        <f>IF(ISERROR(AVERAGE(Judge1:Judge10!G20))," ",AVERAGE(Judge1:Judge10!G20))</f>
        <v>30</v>
      </c>
      <c r="H20" s="24">
        <f>IF(ISERROR(AVERAGE(Judge1:Judge10!H20))," ",AVERAGE(Judge1:Judge10!H20))</f>
        <v>30</v>
      </c>
      <c r="I20" s="24">
        <f>IF(ISERROR(AVERAGE(Judge1:Judge10!I20))," ",AVERAGE(Judge1:Judge10!I20))</f>
        <v>10</v>
      </c>
      <c r="J20" s="24">
        <f>IF(ISERROR(AVERAGE(Judge1:Judge10!J20))," ",AVERAGE(Judge1:Judge10!J20))</f>
        <v>10</v>
      </c>
      <c r="K20" s="24">
        <f>IF(ISERROR(AVERAGE(Judge1:Judge10!K20))," ",AVERAGE(Judge1:Judge10!K20))</f>
        <v>25</v>
      </c>
      <c r="L20" s="24">
        <f>IF(ISERROR(AVERAGE(Judge1:Judge10!L20))," ",AVERAGE(Judge1:Judge10!L20))</f>
        <v>24</v>
      </c>
      <c r="M20" s="24">
        <f>IF(ISERROR(AVERAGE(Judge1:Judge10!M20))," ",AVERAGE(Judge1:Judge10!M20))</f>
        <v>6</v>
      </c>
      <c r="N20" s="24">
        <f>IF(ISERROR(AVERAGE(Judge1:Judge10!N20))," ",AVERAGE(Judge1:Judge10!N20))</f>
        <v>30</v>
      </c>
      <c r="O20" s="24">
        <f>IF(ISERROR(AVERAGE(Judge1:Judge10!O20))," ",AVERAGE(Judge1:Judge10!O20))</f>
        <v>0</v>
      </c>
      <c r="P20" s="24">
        <f>IF(ISERROR(AVERAGE(Judge1:Judge10!P20))," ",AVERAGE(Judge1:Judge10!P20))</f>
        <v>30</v>
      </c>
      <c r="Q20" s="24">
        <f>IF(ISERROR(AVERAGE(Judge1:Judge10!Q20))," ",AVERAGE(Judge1:Judge10!Q20))</f>
        <v>30</v>
      </c>
      <c r="R20" s="24">
        <f>IF(ISERROR(AVERAGE(Judge1:Judge10!R20))," ",AVERAGE(Judge1:Judge10!R20))</f>
        <v>29</v>
      </c>
      <c r="S20" s="24">
        <f>IF(ISERROR(AVERAGE(Judge1:Judge10!S20))," ",AVERAGE(Judge1:Judge10!S20))</f>
        <v>0</v>
      </c>
      <c r="T20" s="24">
        <f>IF(ISERROR(AVERAGE(Judge1:Judge10!T20))," ",AVERAGE(Judge1:Judge10!T20))</f>
        <v>30</v>
      </c>
      <c r="U20" s="24">
        <f>IF(ISERROR(AVERAGE(Judge1:Judge10!U20))," ",AVERAGE(Judge1:Judge10!U20))</f>
        <v>30</v>
      </c>
      <c r="V20" s="24">
        <f>IF(ISERROR(AVERAGE(Judge1:Judge10!V20))," ",AVERAGE(Judge1:Judge10!V20))</f>
        <v>15</v>
      </c>
      <c r="W20" s="24">
        <f>IF(ISERROR(AVERAGE(Judge1:Judge10!W20))," ",AVERAGE(Judge1:Judge10!W20))</f>
        <v>29</v>
      </c>
      <c r="X20" s="24">
        <f>IF(ISERROR(AVERAGE(Judge1:Judge10!X20))," ",AVERAGE(Judge1:Judge10!X20))</f>
        <v>30</v>
      </c>
      <c r="Y20" s="24">
        <f>IF(ISERROR(AVERAGE(Judge1:Judge10!Y20))," ",AVERAGE(Judge1:Judge10!Y20))</f>
        <v>27</v>
      </c>
      <c r="Z20" s="24">
        <f>IF(ISERROR(AVERAGE(Judge1:Judge10!Z20))," ",AVERAGE(Judge1:Judge10!Z20))</f>
        <v>15</v>
      </c>
      <c r="AA20" s="24">
        <f>IF(ISERROR(AVERAGE(Judge1:Judge10!AA20))," ",AVERAGE(Judge1:Judge10!AA20))</f>
        <v>10</v>
      </c>
      <c r="AB20" s="24">
        <f>IF(ISERROR(AVERAGE(Judge1:Judge10!AB20))," ",AVERAGE(Judge1:Judge10!AB20))</f>
        <v>10</v>
      </c>
      <c r="AC20" s="24">
        <f>IF(ISERROR(AVERAGE(Judge1:Judge10!AC20))," ",AVERAGE(Judge1:Judge10!AC20))</f>
        <v>30</v>
      </c>
      <c r="AD20" s="24">
        <f>IF(ISERROR(AVERAGE(Judge1:Judge10!AD20))," ",AVERAGE(Judge1:Judge10!AD20))</f>
        <v>0</v>
      </c>
      <c r="AE20" s="24">
        <f>IF(ISERROR(AVERAGE(Judge1:Judge10!AE20))," ",AVERAGE(Judge1:Judge10!AE20))</f>
        <v>22</v>
      </c>
      <c r="AF20" s="24">
        <f>IF(ISERROR(AVERAGE(Judge1:Judge10!AF20))," ",AVERAGE(Judge1:Judge10!AF20))</f>
        <v>24</v>
      </c>
      <c r="AG20" s="24">
        <f>IF(ISERROR(AVERAGE(Judge1:Judge10!AG20))," ",AVERAGE(Judge1:Judge10!AG20))</f>
        <v>0</v>
      </c>
      <c r="AH20" s="24">
        <f>IF(ISERROR(AVERAGE(Judge1:Judge10!AH20))," ",AVERAGE(Judge1:Judge10!AH20))</f>
        <v>0</v>
      </c>
      <c r="AI20" s="24">
        <f>IF(ISERROR(AVERAGE(Judge1:Judge10!AI20))," ",AVERAGE(Judge1:Judge10!AI20))</f>
        <v>29</v>
      </c>
      <c r="AJ20" s="24">
        <f>IF(ISERROR(AVERAGE(Judge1:Judge10!AJ20))," ",AVERAGE(Judge1:Judge10!AJ20))</f>
        <v>27</v>
      </c>
      <c r="AK20" s="24">
        <f>IF(ISERROR(AVERAGE(Judge1:Judge10!AK20))," ",AVERAGE(Judge1:Judge10!AK20))</f>
        <v>22</v>
      </c>
      <c r="AL20" s="24">
        <f>IF(ISERROR(AVERAGE(Judge1:Judge10!AL20))," ",AVERAGE(Judge1:Judge10!AL20))</f>
        <v>30</v>
      </c>
      <c r="AM20" s="24">
        <f>IF(ISERROR(AVERAGE(Judge1:Judge10!AM20))," ",AVERAGE(Judge1:Judge10!AM20))</f>
        <v>11</v>
      </c>
      <c r="AN20" s="24">
        <f>IF(ISERROR(AVERAGE(Judge1:Judge10!AN20))," ",AVERAGE(Judge1:Judge10!AN20))</f>
        <v>28</v>
      </c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11505</v>
      </c>
      <c r="B21" s="13">
        <v>264792</v>
      </c>
      <c r="C21" s="3" t="s">
        <v>14</v>
      </c>
      <c r="D21" s="3" t="s">
        <v>29</v>
      </c>
      <c r="E21" s="3">
        <v>20</v>
      </c>
      <c r="F21" s="24">
        <f>IF(ISERROR(AVERAGE(Judge1:Judge10!F21))," ",AVERAGE(Judge1:Judge10!F21))</f>
        <v>0</v>
      </c>
      <c r="G21" s="24">
        <f>IF(ISERROR(AVERAGE(Judge1:Judge10!G21))," ",AVERAGE(Judge1:Judge10!G21))</f>
        <v>20</v>
      </c>
      <c r="H21" s="24">
        <f>IF(ISERROR(AVERAGE(Judge1:Judge10!H21))," ",AVERAGE(Judge1:Judge10!H21))</f>
        <v>20</v>
      </c>
      <c r="I21" s="24">
        <f>IF(ISERROR(AVERAGE(Judge1:Judge10!I21))," ",AVERAGE(Judge1:Judge10!I21))</f>
        <v>10</v>
      </c>
      <c r="J21" s="24">
        <f>IF(ISERROR(AVERAGE(Judge1:Judge10!J21))," ",AVERAGE(Judge1:Judge10!J21))</f>
        <v>10</v>
      </c>
      <c r="K21" s="24">
        <f>IF(ISERROR(AVERAGE(Judge1:Judge10!K21))," ",AVERAGE(Judge1:Judge10!K21))</f>
        <v>0</v>
      </c>
      <c r="L21" s="24">
        <f>IF(ISERROR(AVERAGE(Judge1:Judge10!L21))," ",AVERAGE(Judge1:Judge10!L21))</f>
        <v>10</v>
      </c>
      <c r="M21" s="24">
        <f>IF(ISERROR(AVERAGE(Judge1:Judge10!M21))," ",AVERAGE(Judge1:Judge10!M21))</f>
        <v>10</v>
      </c>
      <c r="N21" s="24">
        <f>IF(ISERROR(AVERAGE(Judge1:Judge10!N21))," ",AVERAGE(Judge1:Judge10!N21))</f>
        <v>10</v>
      </c>
      <c r="O21" s="24">
        <f>IF(ISERROR(AVERAGE(Judge1:Judge10!O21))," ",AVERAGE(Judge1:Judge10!O21))</f>
        <v>0</v>
      </c>
      <c r="P21" s="24">
        <f>IF(ISERROR(AVERAGE(Judge1:Judge10!P21))," ",AVERAGE(Judge1:Judge10!P21))</f>
        <v>0</v>
      </c>
      <c r="Q21" s="24">
        <f>IF(ISERROR(AVERAGE(Judge1:Judge10!Q21))," ",AVERAGE(Judge1:Judge10!Q21))</f>
        <v>20</v>
      </c>
      <c r="R21" s="24">
        <f>IF(ISERROR(AVERAGE(Judge1:Judge10!R21))," ",AVERAGE(Judge1:Judge10!R21))</f>
        <v>20</v>
      </c>
      <c r="S21" s="24">
        <f>IF(ISERROR(AVERAGE(Judge1:Judge10!S21))," ",AVERAGE(Judge1:Judge10!S21))</f>
        <v>0</v>
      </c>
      <c r="T21" s="24">
        <f>IF(ISERROR(AVERAGE(Judge1:Judge10!T21))," ",AVERAGE(Judge1:Judge10!T21))</f>
        <v>20</v>
      </c>
      <c r="U21" s="24">
        <f>IF(ISERROR(AVERAGE(Judge1:Judge10!U21))," ",AVERAGE(Judge1:Judge10!U21))</f>
        <v>20</v>
      </c>
      <c r="V21" s="24">
        <f>IF(ISERROR(AVERAGE(Judge1:Judge10!V21))," ",AVERAGE(Judge1:Judge10!V21))</f>
        <v>10</v>
      </c>
      <c r="W21" s="24">
        <f>IF(ISERROR(AVERAGE(Judge1:Judge10!W21))," ",AVERAGE(Judge1:Judge10!W21))</f>
        <v>20</v>
      </c>
      <c r="X21" s="24">
        <f>IF(ISERROR(AVERAGE(Judge1:Judge10!X21))," ",AVERAGE(Judge1:Judge10!X21))</f>
        <v>20</v>
      </c>
      <c r="Y21" s="24">
        <f>IF(ISERROR(AVERAGE(Judge1:Judge10!Y21))," ",AVERAGE(Judge1:Judge10!Y21))</f>
        <v>20</v>
      </c>
      <c r="Z21" s="24">
        <f>IF(ISERROR(AVERAGE(Judge1:Judge10!Z21))," ",AVERAGE(Judge1:Judge10!Z21))</f>
        <v>10</v>
      </c>
      <c r="AA21" s="24">
        <f>IF(ISERROR(AVERAGE(Judge1:Judge10!AA21))," ",AVERAGE(Judge1:Judge10!AA21))</f>
        <v>20</v>
      </c>
      <c r="AB21" s="24">
        <f>IF(ISERROR(AVERAGE(Judge1:Judge10!AB21))," ",AVERAGE(Judge1:Judge10!AB21))</f>
        <v>0</v>
      </c>
      <c r="AC21" s="24">
        <f>IF(ISERROR(AVERAGE(Judge1:Judge10!AC21))," ",AVERAGE(Judge1:Judge10!AC21))</f>
        <v>20</v>
      </c>
      <c r="AD21" s="24">
        <f>IF(ISERROR(AVERAGE(Judge1:Judge10!AD21))," ",AVERAGE(Judge1:Judge10!AD21))</f>
        <v>0</v>
      </c>
      <c r="AE21" s="24">
        <f>IF(ISERROR(AVERAGE(Judge1:Judge10!AE21))," ",AVERAGE(Judge1:Judge10!AE21))</f>
        <v>20</v>
      </c>
      <c r="AF21" s="24">
        <f>IF(ISERROR(AVERAGE(Judge1:Judge10!AF21))," ",AVERAGE(Judge1:Judge10!AF21))</f>
        <v>20</v>
      </c>
      <c r="AG21" s="24">
        <f>IF(ISERROR(AVERAGE(Judge1:Judge10!AG21))," ",AVERAGE(Judge1:Judge10!AG21))</f>
        <v>0</v>
      </c>
      <c r="AH21" s="24">
        <f>IF(ISERROR(AVERAGE(Judge1:Judge10!AH21))," ",AVERAGE(Judge1:Judge10!AH21))</f>
        <v>10</v>
      </c>
      <c r="AI21" s="24">
        <f>IF(ISERROR(AVERAGE(Judge1:Judge10!AI21))," ",AVERAGE(Judge1:Judge10!AI21))</f>
        <v>20</v>
      </c>
      <c r="AJ21" s="24">
        <f>IF(ISERROR(AVERAGE(Judge1:Judge10!AJ21))," ",AVERAGE(Judge1:Judge10!AJ21))</f>
        <v>20</v>
      </c>
      <c r="AK21" s="24">
        <f>IF(ISERROR(AVERAGE(Judge1:Judge10!AK21))," ",AVERAGE(Judge1:Judge10!AK21))</f>
        <v>20</v>
      </c>
      <c r="AL21" s="24">
        <f>IF(ISERROR(AVERAGE(Judge1:Judge10!AL21))," ",AVERAGE(Judge1:Judge10!AL21))</f>
        <v>20</v>
      </c>
      <c r="AM21" s="24">
        <f>IF(ISERROR(AVERAGE(Judge1:Judge10!AM21))," ",AVERAGE(Judge1:Judge10!AM21))</f>
        <v>20</v>
      </c>
      <c r="AN21" s="24">
        <f>IF(ISERROR(AVERAGE(Judge1:Judge10!AN21))," ",AVERAGE(Judge1:Judge10!AN21))</f>
        <v>20</v>
      </c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11505</v>
      </c>
      <c r="B22" s="13">
        <v>264795</v>
      </c>
      <c r="C22" s="3" t="s">
        <v>14</v>
      </c>
      <c r="D22" s="3" t="s">
        <v>30</v>
      </c>
      <c r="E22" s="3">
        <v>20</v>
      </c>
      <c r="F22" s="24">
        <f>IF(ISERROR(AVERAGE(Judge1:Judge10!F22))," ",AVERAGE(Judge1:Judge10!F22))</f>
        <v>0</v>
      </c>
      <c r="G22" s="24">
        <f>IF(ISERROR(AVERAGE(Judge1:Judge10!G22))," ",AVERAGE(Judge1:Judge10!G22))</f>
        <v>10</v>
      </c>
      <c r="H22" s="24">
        <f>IF(ISERROR(AVERAGE(Judge1:Judge10!H22))," ",AVERAGE(Judge1:Judge10!H22))</f>
        <v>10</v>
      </c>
      <c r="I22" s="24">
        <f>IF(ISERROR(AVERAGE(Judge1:Judge10!I22))," ",AVERAGE(Judge1:Judge10!I22))</f>
        <v>20</v>
      </c>
      <c r="J22" s="24">
        <f>IF(ISERROR(AVERAGE(Judge1:Judge10!J22))," ",AVERAGE(Judge1:Judge10!J22))</f>
        <v>20</v>
      </c>
      <c r="K22" s="24">
        <f>IF(ISERROR(AVERAGE(Judge1:Judge10!K22))," ",AVERAGE(Judge1:Judge10!K22))</f>
        <v>10</v>
      </c>
      <c r="L22" s="24">
        <f>IF(ISERROR(AVERAGE(Judge1:Judge10!L22))," ",AVERAGE(Judge1:Judge10!L22))</f>
        <v>10</v>
      </c>
      <c r="M22" s="24">
        <f>IF(ISERROR(AVERAGE(Judge1:Judge10!M22))," ",AVERAGE(Judge1:Judge10!M22))</f>
        <v>20</v>
      </c>
      <c r="N22" s="24">
        <f>IF(ISERROR(AVERAGE(Judge1:Judge10!N22))," ",AVERAGE(Judge1:Judge10!N22))</f>
        <v>10</v>
      </c>
      <c r="O22" s="24">
        <f>IF(ISERROR(AVERAGE(Judge1:Judge10!O22))," ",AVERAGE(Judge1:Judge10!O22))</f>
        <v>0</v>
      </c>
      <c r="P22" s="24">
        <f>IF(ISERROR(AVERAGE(Judge1:Judge10!P22))," ",AVERAGE(Judge1:Judge10!P22))</f>
        <v>0</v>
      </c>
      <c r="Q22" s="24">
        <f>IF(ISERROR(AVERAGE(Judge1:Judge10!Q22))," ",AVERAGE(Judge1:Judge10!Q22))</f>
        <v>20</v>
      </c>
      <c r="R22" s="24">
        <f>IF(ISERROR(AVERAGE(Judge1:Judge10!R22))," ",AVERAGE(Judge1:Judge10!R22))</f>
        <v>10</v>
      </c>
      <c r="S22" s="24">
        <f>IF(ISERROR(AVERAGE(Judge1:Judge10!S22))," ",AVERAGE(Judge1:Judge10!S22))</f>
        <v>0</v>
      </c>
      <c r="T22" s="24">
        <f>IF(ISERROR(AVERAGE(Judge1:Judge10!T22))," ",AVERAGE(Judge1:Judge10!T22))</f>
        <v>20</v>
      </c>
      <c r="U22" s="24">
        <f>IF(ISERROR(AVERAGE(Judge1:Judge10!U22))," ",AVERAGE(Judge1:Judge10!U22))</f>
        <v>20</v>
      </c>
      <c r="V22" s="24">
        <f>IF(ISERROR(AVERAGE(Judge1:Judge10!V22))," ",AVERAGE(Judge1:Judge10!V22))</f>
        <v>5</v>
      </c>
      <c r="W22" s="24">
        <f>IF(ISERROR(AVERAGE(Judge1:Judge10!W22))," ",AVERAGE(Judge1:Judge10!W22))</f>
        <v>10</v>
      </c>
      <c r="X22" s="24">
        <f>IF(ISERROR(AVERAGE(Judge1:Judge10!X22))," ",AVERAGE(Judge1:Judge10!X22))</f>
        <v>20</v>
      </c>
      <c r="Y22" s="24">
        <f>IF(ISERROR(AVERAGE(Judge1:Judge10!Y22))," ",AVERAGE(Judge1:Judge10!Y22))</f>
        <v>20</v>
      </c>
      <c r="Z22" s="24">
        <f>IF(ISERROR(AVERAGE(Judge1:Judge10!Z22))," ",AVERAGE(Judge1:Judge10!Z22))</f>
        <v>20</v>
      </c>
      <c r="AA22" s="24">
        <f>IF(ISERROR(AVERAGE(Judge1:Judge10!AA22))," ",AVERAGE(Judge1:Judge10!AA22))</f>
        <v>20</v>
      </c>
      <c r="AB22" s="24">
        <f>IF(ISERROR(AVERAGE(Judge1:Judge10!AB22))," ",AVERAGE(Judge1:Judge10!AB22))</f>
        <v>10</v>
      </c>
      <c r="AC22" s="24">
        <f>IF(ISERROR(AVERAGE(Judge1:Judge10!AC22))," ",AVERAGE(Judge1:Judge10!AC22))</f>
        <v>20</v>
      </c>
      <c r="AD22" s="24">
        <f>IF(ISERROR(AVERAGE(Judge1:Judge10!AD22))," ",AVERAGE(Judge1:Judge10!AD22))</f>
        <v>0</v>
      </c>
      <c r="AE22" s="24">
        <f>IF(ISERROR(AVERAGE(Judge1:Judge10!AE22))," ",AVERAGE(Judge1:Judge10!AE22))</f>
        <v>10</v>
      </c>
      <c r="AF22" s="24">
        <f>IF(ISERROR(AVERAGE(Judge1:Judge10!AF22))," ",AVERAGE(Judge1:Judge10!AF22))</f>
        <v>10</v>
      </c>
      <c r="AG22" s="24">
        <f>IF(ISERROR(AVERAGE(Judge1:Judge10!AG22))," ",AVERAGE(Judge1:Judge10!AG22))</f>
        <v>0</v>
      </c>
      <c r="AH22" s="24">
        <f>IF(ISERROR(AVERAGE(Judge1:Judge10!AH22))," ",AVERAGE(Judge1:Judge10!AH22))</f>
        <v>20</v>
      </c>
      <c r="AI22" s="24">
        <f>IF(ISERROR(AVERAGE(Judge1:Judge10!AI22))," ",AVERAGE(Judge1:Judge10!AI22))</f>
        <v>20</v>
      </c>
      <c r="AJ22" s="24">
        <f>IF(ISERROR(AVERAGE(Judge1:Judge10!AJ22))," ",AVERAGE(Judge1:Judge10!AJ22))</f>
        <v>10</v>
      </c>
      <c r="AK22" s="24">
        <f>IF(ISERROR(AVERAGE(Judge1:Judge10!AK22))," ",AVERAGE(Judge1:Judge10!AK22))</f>
        <v>20</v>
      </c>
      <c r="AL22" s="24">
        <f>IF(ISERROR(AVERAGE(Judge1:Judge10!AL22))," ",AVERAGE(Judge1:Judge10!AL22))</f>
        <v>10</v>
      </c>
      <c r="AM22" s="24">
        <f>IF(ISERROR(AVERAGE(Judge1:Judge10!AM22))," ",AVERAGE(Judge1:Judge10!AM22))</f>
        <v>20</v>
      </c>
      <c r="AN22" s="24">
        <f>IF(ISERROR(AVERAGE(Judge1:Judge10!AN22))," ",AVERAGE(Judge1:Judge10!AN22))</f>
        <v>20</v>
      </c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11505</v>
      </c>
      <c r="B23" s="13">
        <v>264796</v>
      </c>
      <c r="C23" s="3" t="s">
        <v>14</v>
      </c>
      <c r="D23" s="3" t="s">
        <v>31</v>
      </c>
      <c r="E23" s="3">
        <v>20</v>
      </c>
      <c r="F23" s="24">
        <f>IF(ISERROR(AVERAGE(Judge1:Judge10!F23))," ",AVERAGE(Judge1:Judge10!F23))</f>
        <v>0</v>
      </c>
      <c r="G23" s="24">
        <f>IF(ISERROR(AVERAGE(Judge1:Judge10!G23))," ",AVERAGE(Judge1:Judge10!G23))</f>
        <v>20</v>
      </c>
      <c r="H23" s="24">
        <f>IF(ISERROR(AVERAGE(Judge1:Judge10!H23))," ",AVERAGE(Judge1:Judge10!H23))</f>
        <v>10</v>
      </c>
      <c r="I23" s="24">
        <f>IF(ISERROR(AVERAGE(Judge1:Judge10!I23))," ",AVERAGE(Judge1:Judge10!I23))</f>
        <v>20</v>
      </c>
      <c r="J23" s="24">
        <f>IF(ISERROR(AVERAGE(Judge1:Judge10!J23))," ",AVERAGE(Judge1:Judge10!J23))</f>
        <v>20</v>
      </c>
      <c r="K23" s="24">
        <f>IF(ISERROR(AVERAGE(Judge1:Judge10!K23))," ",AVERAGE(Judge1:Judge10!K23))</f>
        <v>20</v>
      </c>
      <c r="L23" s="24">
        <f>IF(ISERROR(AVERAGE(Judge1:Judge10!L23))," ",AVERAGE(Judge1:Judge10!L23))</f>
        <v>10</v>
      </c>
      <c r="M23" s="24">
        <f>IF(ISERROR(AVERAGE(Judge1:Judge10!M23))," ",AVERAGE(Judge1:Judge10!M23))</f>
        <v>20</v>
      </c>
      <c r="N23" s="24">
        <f>IF(ISERROR(AVERAGE(Judge1:Judge10!N23))," ",AVERAGE(Judge1:Judge10!N23))</f>
        <v>10</v>
      </c>
      <c r="O23" s="24">
        <f>IF(ISERROR(AVERAGE(Judge1:Judge10!O23))," ",AVERAGE(Judge1:Judge10!O23))</f>
        <v>0</v>
      </c>
      <c r="P23" s="24">
        <f>IF(ISERROR(AVERAGE(Judge1:Judge10!P23))," ",AVERAGE(Judge1:Judge10!P23))</f>
        <v>10</v>
      </c>
      <c r="Q23" s="24">
        <f>IF(ISERROR(AVERAGE(Judge1:Judge10!Q23))," ",AVERAGE(Judge1:Judge10!Q23))</f>
        <v>0</v>
      </c>
      <c r="R23" s="24">
        <f>IF(ISERROR(AVERAGE(Judge1:Judge10!R23))," ",AVERAGE(Judge1:Judge10!R23))</f>
        <v>20</v>
      </c>
      <c r="S23" s="24">
        <f>IF(ISERROR(AVERAGE(Judge1:Judge10!S23))," ",AVERAGE(Judge1:Judge10!S23))</f>
        <v>0</v>
      </c>
      <c r="T23" s="24">
        <f>IF(ISERROR(AVERAGE(Judge1:Judge10!T23))," ",AVERAGE(Judge1:Judge10!T23))</f>
        <v>20</v>
      </c>
      <c r="U23" s="24">
        <f>IF(ISERROR(AVERAGE(Judge1:Judge10!U23))," ",AVERAGE(Judge1:Judge10!U23))</f>
        <v>20</v>
      </c>
      <c r="V23" s="24">
        <f>IF(ISERROR(AVERAGE(Judge1:Judge10!V23))," ",AVERAGE(Judge1:Judge10!V23))</f>
        <v>10</v>
      </c>
      <c r="W23" s="24">
        <f>IF(ISERROR(AVERAGE(Judge1:Judge10!W23))," ",AVERAGE(Judge1:Judge10!W23))</f>
        <v>20</v>
      </c>
      <c r="X23" s="24">
        <f>IF(ISERROR(AVERAGE(Judge1:Judge10!X23))," ",AVERAGE(Judge1:Judge10!X23))</f>
        <v>10</v>
      </c>
      <c r="Y23" s="24">
        <f>IF(ISERROR(AVERAGE(Judge1:Judge10!Y23))," ",AVERAGE(Judge1:Judge10!Y23))</f>
        <v>20</v>
      </c>
      <c r="Z23" s="24">
        <f>IF(ISERROR(AVERAGE(Judge1:Judge10!Z23))," ",AVERAGE(Judge1:Judge10!Z23))</f>
        <v>20</v>
      </c>
      <c r="AA23" s="24">
        <f>IF(ISERROR(AVERAGE(Judge1:Judge10!AA23))," ",AVERAGE(Judge1:Judge10!AA23))</f>
        <v>10</v>
      </c>
      <c r="AB23" s="24">
        <f>IF(ISERROR(AVERAGE(Judge1:Judge10!AB23))," ",AVERAGE(Judge1:Judge10!AB23))</f>
        <v>20</v>
      </c>
      <c r="AC23" s="24">
        <f>IF(ISERROR(AVERAGE(Judge1:Judge10!AC23))," ",AVERAGE(Judge1:Judge10!AC23))</f>
        <v>10</v>
      </c>
      <c r="AD23" s="24">
        <f>IF(ISERROR(AVERAGE(Judge1:Judge10!AD23))," ",AVERAGE(Judge1:Judge10!AD23))</f>
        <v>0</v>
      </c>
      <c r="AE23" s="24">
        <f>IF(ISERROR(AVERAGE(Judge1:Judge10!AE23))," ",AVERAGE(Judge1:Judge10!AE23))</f>
        <v>20</v>
      </c>
      <c r="AF23" s="24">
        <f>IF(ISERROR(AVERAGE(Judge1:Judge10!AF23))," ",AVERAGE(Judge1:Judge10!AF23))</f>
        <v>20</v>
      </c>
      <c r="AG23" s="24">
        <f>IF(ISERROR(AVERAGE(Judge1:Judge10!AG23))," ",AVERAGE(Judge1:Judge10!AG23))</f>
        <v>0</v>
      </c>
      <c r="AH23" s="24">
        <f>IF(ISERROR(AVERAGE(Judge1:Judge10!AH23))," ",AVERAGE(Judge1:Judge10!AH23))</f>
        <v>20</v>
      </c>
      <c r="AI23" s="24">
        <f>IF(ISERROR(AVERAGE(Judge1:Judge10!AI23))," ",AVERAGE(Judge1:Judge10!AI23))</f>
        <v>20</v>
      </c>
      <c r="AJ23" s="24">
        <f>IF(ISERROR(AVERAGE(Judge1:Judge10!AJ23))," ",AVERAGE(Judge1:Judge10!AJ23))</f>
        <v>20</v>
      </c>
      <c r="AK23" s="24">
        <f>IF(ISERROR(AVERAGE(Judge1:Judge10!AK23))," ",AVERAGE(Judge1:Judge10!AK23))</f>
        <v>20</v>
      </c>
      <c r="AL23" s="24">
        <f>IF(ISERROR(AVERAGE(Judge1:Judge10!AL23))," ",AVERAGE(Judge1:Judge10!AL23))</f>
        <v>20</v>
      </c>
      <c r="AM23" s="24">
        <f>IF(ISERROR(AVERAGE(Judge1:Judge10!AM23))," ",AVERAGE(Judge1:Judge10!AM23))</f>
        <v>20</v>
      </c>
      <c r="AN23" s="24">
        <f>IF(ISERROR(AVERAGE(Judge1:Judge10!AN23))," ",AVERAGE(Judge1:Judge10!AN23))</f>
        <v>20</v>
      </c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11505</v>
      </c>
      <c r="B24" s="13">
        <v>264799</v>
      </c>
      <c r="C24" s="3" t="s">
        <v>14</v>
      </c>
      <c r="D24" s="3" t="s">
        <v>32</v>
      </c>
      <c r="E24" s="3">
        <v>20</v>
      </c>
      <c r="F24" s="24">
        <f>IF(ISERROR(AVERAGE(Judge1:Judge10!F24))," ",AVERAGE(Judge1:Judge10!F24))</f>
        <v>0</v>
      </c>
      <c r="G24" s="24" t="str">
        <f>IF(ISERROR(AVERAGE(Judge1:Judge10!G24))," ",AVERAGE(Judge1:Judge10!G24))</f>
        <v> </v>
      </c>
      <c r="H24" s="24" t="str">
        <f>IF(ISERROR(AVERAGE(Judge1:Judge10!H24))," ",AVERAGE(Judge1:Judge10!H24))</f>
        <v> </v>
      </c>
      <c r="I24" s="24" t="str">
        <f>IF(ISERROR(AVERAGE(Judge1:Judge10!I24))," ",AVERAGE(Judge1:Judge10!I24))</f>
        <v> </v>
      </c>
      <c r="J24" s="24" t="str">
        <f>IF(ISERROR(AVERAGE(Judge1:Judge10!J24))," ",AVERAGE(Judge1:Judge10!J24))</f>
        <v> </v>
      </c>
      <c r="K24" s="24" t="str">
        <f>IF(ISERROR(AVERAGE(Judge1:Judge10!K24))," ",AVERAGE(Judge1:Judge10!K24))</f>
        <v> </v>
      </c>
      <c r="L24" s="24" t="str">
        <f>IF(ISERROR(AVERAGE(Judge1:Judge10!L24))," ",AVERAGE(Judge1:Judge10!L24))</f>
        <v> </v>
      </c>
      <c r="M24" s="24" t="str">
        <f>IF(ISERROR(AVERAGE(Judge1:Judge10!M24))," ",AVERAGE(Judge1:Judge10!M24))</f>
        <v> </v>
      </c>
      <c r="N24" s="24" t="str">
        <f>IF(ISERROR(AVERAGE(Judge1:Judge10!N24))," ",AVERAGE(Judge1:Judge10!N24))</f>
        <v> </v>
      </c>
      <c r="O24" s="24">
        <f>IF(ISERROR(AVERAGE(Judge1:Judge10!O24))," ",AVERAGE(Judge1:Judge10!O24))</f>
        <v>0</v>
      </c>
      <c r="P24" s="24" t="str">
        <f>IF(ISERROR(AVERAGE(Judge1:Judge10!P24))," ",AVERAGE(Judge1:Judge10!P24))</f>
        <v> </v>
      </c>
      <c r="Q24" s="24" t="str">
        <f>IF(ISERROR(AVERAGE(Judge1:Judge10!Q24))," ",AVERAGE(Judge1:Judge10!Q24))</f>
        <v> </v>
      </c>
      <c r="R24" s="24" t="str">
        <f>IF(ISERROR(AVERAGE(Judge1:Judge10!R24))," ",AVERAGE(Judge1:Judge10!R24))</f>
        <v> </v>
      </c>
      <c r="S24" s="24">
        <f>IF(ISERROR(AVERAGE(Judge1:Judge10!S24))," ",AVERAGE(Judge1:Judge10!S24))</f>
        <v>0</v>
      </c>
      <c r="T24" s="24" t="str">
        <f>IF(ISERROR(AVERAGE(Judge1:Judge10!T24))," ",AVERAGE(Judge1:Judge10!T24))</f>
        <v> </v>
      </c>
      <c r="U24" s="24" t="str">
        <f>IF(ISERROR(AVERAGE(Judge1:Judge10!U24))," ",AVERAGE(Judge1:Judge10!U24))</f>
        <v> </v>
      </c>
      <c r="V24" s="24">
        <f>IF(ISERROR(AVERAGE(Judge1:Judge10!V24))," ",AVERAGE(Judge1:Judge10!V24))</f>
        <v>0</v>
      </c>
      <c r="W24" s="24" t="str">
        <f>IF(ISERROR(AVERAGE(Judge1:Judge10!W24))," ",AVERAGE(Judge1:Judge10!W24))</f>
        <v> </v>
      </c>
      <c r="X24" s="24" t="str">
        <f>IF(ISERROR(AVERAGE(Judge1:Judge10!X24))," ",AVERAGE(Judge1:Judge10!X24))</f>
        <v> </v>
      </c>
      <c r="Y24" s="24" t="str">
        <f>IF(ISERROR(AVERAGE(Judge1:Judge10!Y24))," ",AVERAGE(Judge1:Judge10!Y24))</f>
        <v> </v>
      </c>
      <c r="Z24" s="24" t="str">
        <f>IF(ISERROR(AVERAGE(Judge1:Judge10!Z24))," ",AVERAGE(Judge1:Judge10!Z24))</f>
        <v> </v>
      </c>
      <c r="AA24" s="24" t="str">
        <f>IF(ISERROR(AVERAGE(Judge1:Judge10!AA24))," ",AVERAGE(Judge1:Judge10!AA24))</f>
        <v> </v>
      </c>
      <c r="AB24" s="24" t="str">
        <f>IF(ISERROR(AVERAGE(Judge1:Judge10!AB24))," ",AVERAGE(Judge1:Judge10!AB24))</f>
        <v> </v>
      </c>
      <c r="AC24" s="24" t="str">
        <f>IF(ISERROR(AVERAGE(Judge1:Judge10!AC24))," ",AVERAGE(Judge1:Judge10!AC24))</f>
        <v> </v>
      </c>
      <c r="AD24" s="24">
        <f>IF(ISERROR(AVERAGE(Judge1:Judge10!AD24))," ",AVERAGE(Judge1:Judge10!AD24))</f>
        <v>0</v>
      </c>
      <c r="AE24" s="24" t="str">
        <f>IF(ISERROR(AVERAGE(Judge1:Judge10!AE24))," ",AVERAGE(Judge1:Judge10!AE24))</f>
        <v> </v>
      </c>
      <c r="AF24" s="24" t="str">
        <f>IF(ISERROR(AVERAGE(Judge1:Judge10!AF24))," ",AVERAGE(Judge1:Judge10!AF24))</f>
        <v> </v>
      </c>
      <c r="AG24" s="24">
        <f>IF(ISERROR(AVERAGE(Judge1:Judge10!AG24))," ",AVERAGE(Judge1:Judge10!AG24))</f>
        <v>0</v>
      </c>
      <c r="AH24" s="24" t="str">
        <f>IF(ISERROR(AVERAGE(Judge1:Judge10!AH24))," ",AVERAGE(Judge1:Judge10!AH24))</f>
        <v> </v>
      </c>
      <c r="AI24" s="24" t="str">
        <f>IF(ISERROR(AVERAGE(Judge1:Judge10!AI24))," ",AVERAGE(Judge1:Judge10!AI24))</f>
        <v> </v>
      </c>
      <c r="AJ24" s="24" t="str">
        <f>IF(ISERROR(AVERAGE(Judge1:Judge10!AJ24))," ",AVERAGE(Judge1:Judge10!AJ24))</f>
        <v> </v>
      </c>
      <c r="AK24" s="24" t="str">
        <f>IF(ISERROR(AVERAGE(Judge1:Judge10!AK24))," ",AVERAGE(Judge1:Judge10!AK24))</f>
        <v> </v>
      </c>
      <c r="AL24" s="24" t="str">
        <f>IF(ISERROR(AVERAGE(Judge1:Judge10!AL24))," ",AVERAGE(Judge1:Judge10!AL24))</f>
        <v> </v>
      </c>
      <c r="AM24" s="24" t="str">
        <f>IF(ISERROR(AVERAGE(Judge1:Judge10!AM24))," ",AVERAGE(Judge1:Judge10!AM24))</f>
        <v> </v>
      </c>
      <c r="AN24" s="24" t="str">
        <f>IF(ISERROR(AVERAGE(Judge1:Judge10!AN24))," ",AVERAGE(Judge1:Judge10!AN24))</f>
        <v> </v>
      </c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11505</v>
      </c>
      <c r="B25" s="13">
        <v>264800</v>
      </c>
      <c r="C25" s="14" t="s">
        <v>33</v>
      </c>
      <c r="D25" s="14" t="s">
        <v>34</v>
      </c>
      <c r="E25" s="14">
        <v>-50</v>
      </c>
      <c r="F25" s="25">
        <f>IF(ISERROR(AVERAGE(Judge1:Judge10!F25))," ",AVERAGE(Judge1:Judge10!F25))</f>
        <v>0</v>
      </c>
      <c r="G25" s="25" t="str">
        <f>IF(ISERROR(AVERAGE(Judge1:Judge10!G25))," ",AVERAGE(Judge1:Judge10!G25))</f>
        <v> </v>
      </c>
      <c r="H25" s="25" t="str">
        <f>IF(ISERROR(AVERAGE(Judge1:Judge10!H25))," ",AVERAGE(Judge1:Judge10!H25))</f>
        <v> </v>
      </c>
      <c r="I25" s="25" t="str">
        <f>IF(ISERROR(AVERAGE(Judge1:Judge10!I25))," ",AVERAGE(Judge1:Judge10!I25))</f>
        <v> </v>
      </c>
      <c r="J25" s="25" t="str">
        <f>IF(ISERROR(AVERAGE(Judge1:Judge10!J25))," ",AVERAGE(Judge1:Judge10!J25))</f>
        <v> </v>
      </c>
      <c r="K25" s="25" t="str">
        <f>IF(ISERROR(AVERAGE(Judge1:Judge10!K25))," ",AVERAGE(Judge1:Judge10!K25))</f>
        <v> </v>
      </c>
      <c r="L25" s="25" t="str">
        <f>IF(ISERROR(AVERAGE(Judge1:Judge10!L25))," ",AVERAGE(Judge1:Judge10!L25))</f>
        <v> </v>
      </c>
      <c r="M25" s="25" t="str">
        <f>IF(ISERROR(AVERAGE(Judge1:Judge10!M25))," ",AVERAGE(Judge1:Judge10!M25))</f>
        <v> </v>
      </c>
      <c r="N25" s="25" t="str">
        <f>IF(ISERROR(AVERAGE(Judge1:Judge10!N25))," ",AVERAGE(Judge1:Judge10!N25))</f>
        <v> </v>
      </c>
      <c r="O25" s="25">
        <f>IF(ISERROR(AVERAGE(Judge1:Judge10!O25))," ",AVERAGE(Judge1:Judge10!O25))</f>
        <v>0</v>
      </c>
      <c r="P25" s="25" t="str">
        <f>IF(ISERROR(AVERAGE(Judge1:Judge10!P25))," ",AVERAGE(Judge1:Judge10!P25))</f>
        <v> </v>
      </c>
      <c r="Q25" s="25" t="str">
        <f>IF(ISERROR(AVERAGE(Judge1:Judge10!Q25))," ",AVERAGE(Judge1:Judge10!Q25))</f>
        <v> </v>
      </c>
      <c r="R25" s="25" t="str">
        <f>IF(ISERROR(AVERAGE(Judge1:Judge10!R25))," ",AVERAGE(Judge1:Judge10!R25))</f>
        <v> </v>
      </c>
      <c r="S25" s="25">
        <f>IF(ISERROR(AVERAGE(Judge1:Judge10!S25))," ",AVERAGE(Judge1:Judge10!S25))</f>
        <v>0</v>
      </c>
      <c r="T25" s="25" t="str">
        <f>IF(ISERROR(AVERAGE(Judge1:Judge10!T25))," ",AVERAGE(Judge1:Judge10!T25))</f>
        <v> </v>
      </c>
      <c r="U25" s="25" t="str">
        <f>IF(ISERROR(AVERAGE(Judge1:Judge10!U25))," ",AVERAGE(Judge1:Judge10!U25))</f>
        <v> </v>
      </c>
      <c r="V25" s="25">
        <f>IF(ISERROR(AVERAGE(Judge1:Judge10!V25))," ",AVERAGE(Judge1:Judge10!V25))</f>
        <v>0</v>
      </c>
      <c r="W25" s="25" t="str">
        <f>IF(ISERROR(AVERAGE(Judge1:Judge10!W25))," ",AVERAGE(Judge1:Judge10!W25))</f>
        <v> </v>
      </c>
      <c r="X25" s="25" t="str">
        <f>IF(ISERROR(AVERAGE(Judge1:Judge10!X25))," ",AVERAGE(Judge1:Judge10!X25))</f>
        <v> </v>
      </c>
      <c r="Y25" s="25" t="str">
        <f>IF(ISERROR(AVERAGE(Judge1:Judge10!Y25))," ",AVERAGE(Judge1:Judge10!Y25))</f>
        <v> </v>
      </c>
      <c r="Z25" s="25" t="str">
        <f>IF(ISERROR(AVERAGE(Judge1:Judge10!Z25))," ",AVERAGE(Judge1:Judge10!Z25))</f>
        <v> </v>
      </c>
      <c r="AA25" s="25" t="str">
        <f>IF(ISERROR(AVERAGE(Judge1:Judge10!AA25))," ",AVERAGE(Judge1:Judge10!AA25))</f>
        <v> </v>
      </c>
      <c r="AB25" s="25" t="str">
        <f>IF(ISERROR(AVERAGE(Judge1:Judge10!AB25))," ",AVERAGE(Judge1:Judge10!AB25))</f>
        <v> </v>
      </c>
      <c r="AC25" s="25" t="str">
        <f>IF(ISERROR(AVERAGE(Judge1:Judge10!AC25))," ",AVERAGE(Judge1:Judge10!AC25))</f>
        <v> </v>
      </c>
      <c r="AD25" s="25">
        <f>IF(ISERROR(AVERAGE(Judge1:Judge10!AD25))," ",AVERAGE(Judge1:Judge10!AD25))</f>
        <v>0</v>
      </c>
      <c r="AE25" s="25" t="str">
        <f>IF(ISERROR(AVERAGE(Judge1:Judge10!AE25))," ",AVERAGE(Judge1:Judge10!AE25))</f>
        <v> </v>
      </c>
      <c r="AF25" s="25" t="str">
        <f>IF(ISERROR(AVERAGE(Judge1:Judge10!AF25))," ",AVERAGE(Judge1:Judge10!AF25))</f>
        <v> </v>
      </c>
      <c r="AG25" s="25">
        <f>IF(ISERROR(AVERAGE(Judge1:Judge10!AG25))," ",AVERAGE(Judge1:Judge10!AG25))</f>
        <v>0</v>
      </c>
      <c r="AH25" s="25" t="str">
        <f>IF(ISERROR(AVERAGE(Judge1:Judge10!AH25))," ",AVERAGE(Judge1:Judge10!AH25))</f>
        <v> </v>
      </c>
      <c r="AI25" s="25" t="str">
        <f>IF(ISERROR(AVERAGE(Judge1:Judge10!AI25))," ",AVERAGE(Judge1:Judge10!AI25))</f>
        <v> </v>
      </c>
      <c r="AJ25" s="25" t="str">
        <f>IF(ISERROR(AVERAGE(Judge1:Judge10!AJ25))," ",AVERAGE(Judge1:Judge10!AJ25))</f>
        <v> </v>
      </c>
      <c r="AK25" s="25" t="str">
        <f>IF(ISERROR(AVERAGE(Judge1:Judge10!AK25))," ",AVERAGE(Judge1:Judge10!AK25))</f>
        <v> </v>
      </c>
      <c r="AL25" s="25" t="str">
        <f>IF(ISERROR(AVERAGE(Judge1:Judge10!AL25))," ",AVERAGE(Judge1:Judge10!AL25))</f>
        <v> </v>
      </c>
      <c r="AM25" s="25" t="str">
        <f>IF(ISERROR(AVERAGE(Judge1:Judge10!AM25))," ",AVERAGE(Judge1:Judge10!AM25))</f>
        <v> </v>
      </c>
      <c r="AN25" s="25" t="str">
        <f>IF(ISERROR(AVERAGE(Judge1:Judge10!AN25))," ",AVERAGE(Judge1:Judge10!AN25))</f>
        <v> </v>
      </c>
      <c r="AO25" s="15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11505</v>
      </c>
      <c r="B26" s="13">
        <v>264803</v>
      </c>
      <c r="C26" s="16" t="s">
        <v>33</v>
      </c>
      <c r="D26" s="14" t="s">
        <v>35</v>
      </c>
      <c r="E26" s="14">
        <v>-50</v>
      </c>
      <c r="F26" s="25">
        <f>IF(ISERROR(AVERAGE(Judge1:Judge10!F26))," ",AVERAGE(Judge1:Judge10!F26))</f>
        <v>0</v>
      </c>
      <c r="G26" s="25" t="str">
        <f>IF(ISERROR(AVERAGE(Judge1:Judge10!G26))," ",AVERAGE(Judge1:Judge10!G26))</f>
        <v> </v>
      </c>
      <c r="H26" s="25" t="str">
        <f>IF(ISERROR(AVERAGE(Judge1:Judge10!H26))," ",AVERAGE(Judge1:Judge10!H26))</f>
        <v> </v>
      </c>
      <c r="I26" s="25" t="str">
        <f>IF(ISERROR(AVERAGE(Judge1:Judge10!I26))," ",AVERAGE(Judge1:Judge10!I26))</f>
        <v> </v>
      </c>
      <c r="J26" s="25" t="str">
        <f>IF(ISERROR(AVERAGE(Judge1:Judge10!J26))," ",AVERAGE(Judge1:Judge10!J26))</f>
        <v> </v>
      </c>
      <c r="K26" s="25" t="str">
        <f>IF(ISERROR(AVERAGE(Judge1:Judge10!K26))," ",AVERAGE(Judge1:Judge10!K26))</f>
        <v> </v>
      </c>
      <c r="L26" s="25" t="str">
        <f>IF(ISERROR(AVERAGE(Judge1:Judge10!L26))," ",AVERAGE(Judge1:Judge10!L26))</f>
        <v> </v>
      </c>
      <c r="M26" s="25" t="str">
        <f>IF(ISERROR(AVERAGE(Judge1:Judge10!M26))," ",AVERAGE(Judge1:Judge10!M26))</f>
        <v> </v>
      </c>
      <c r="N26" s="25" t="str">
        <f>IF(ISERROR(AVERAGE(Judge1:Judge10!N26))," ",AVERAGE(Judge1:Judge10!N26))</f>
        <v> </v>
      </c>
      <c r="O26" s="25">
        <f>IF(ISERROR(AVERAGE(Judge1:Judge10!O26))," ",AVERAGE(Judge1:Judge10!O26))</f>
        <v>0</v>
      </c>
      <c r="P26" s="25" t="str">
        <f>IF(ISERROR(AVERAGE(Judge1:Judge10!P26))," ",AVERAGE(Judge1:Judge10!P26))</f>
        <v> </v>
      </c>
      <c r="Q26" s="25" t="str">
        <f>IF(ISERROR(AVERAGE(Judge1:Judge10!Q26))," ",AVERAGE(Judge1:Judge10!Q26))</f>
        <v> </v>
      </c>
      <c r="R26" s="25" t="str">
        <f>IF(ISERROR(AVERAGE(Judge1:Judge10!R26))," ",AVERAGE(Judge1:Judge10!R26))</f>
        <v> </v>
      </c>
      <c r="S26" s="25">
        <f>IF(ISERROR(AVERAGE(Judge1:Judge10!S26))," ",AVERAGE(Judge1:Judge10!S26))</f>
        <v>0</v>
      </c>
      <c r="T26" s="25" t="str">
        <f>IF(ISERROR(AVERAGE(Judge1:Judge10!T26))," ",AVERAGE(Judge1:Judge10!T26))</f>
        <v> </v>
      </c>
      <c r="U26" s="25" t="str">
        <f>IF(ISERROR(AVERAGE(Judge1:Judge10!U26))," ",AVERAGE(Judge1:Judge10!U26))</f>
        <v> </v>
      </c>
      <c r="V26" s="25">
        <f>IF(ISERROR(AVERAGE(Judge1:Judge10!V26))," ",AVERAGE(Judge1:Judge10!V26))</f>
        <v>0</v>
      </c>
      <c r="W26" s="25" t="str">
        <f>IF(ISERROR(AVERAGE(Judge1:Judge10!W26))," ",AVERAGE(Judge1:Judge10!W26))</f>
        <v> </v>
      </c>
      <c r="X26" s="25" t="str">
        <f>IF(ISERROR(AVERAGE(Judge1:Judge10!X26))," ",AVERAGE(Judge1:Judge10!X26))</f>
        <v> </v>
      </c>
      <c r="Y26" s="25" t="str">
        <f>IF(ISERROR(AVERAGE(Judge1:Judge10!Y26))," ",AVERAGE(Judge1:Judge10!Y26))</f>
        <v> </v>
      </c>
      <c r="Z26" s="25" t="str">
        <f>IF(ISERROR(AVERAGE(Judge1:Judge10!Z26))," ",AVERAGE(Judge1:Judge10!Z26))</f>
        <v> </v>
      </c>
      <c r="AA26" s="25" t="str">
        <f>IF(ISERROR(AVERAGE(Judge1:Judge10!AA26))," ",AVERAGE(Judge1:Judge10!AA26))</f>
        <v> </v>
      </c>
      <c r="AB26" s="25" t="str">
        <f>IF(ISERROR(AVERAGE(Judge1:Judge10!AB26))," ",AVERAGE(Judge1:Judge10!AB26))</f>
        <v> </v>
      </c>
      <c r="AC26" s="25" t="str">
        <f>IF(ISERROR(AVERAGE(Judge1:Judge10!AC26))," ",AVERAGE(Judge1:Judge10!AC26))</f>
        <v> </v>
      </c>
      <c r="AD26" s="25">
        <f>IF(ISERROR(AVERAGE(Judge1:Judge10!AD26))," ",AVERAGE(Judge1:Judge10!AD26))</f>
        <v>0</v>
      </c>
      <c r="AE26" s="25" t="str">
        <f>IF(ISERROR(AVERAGE(Judge1:Judge10!AE26))," ",AVERAGE(Judge1:Judge10!AE26))</f>
        <v> </v>
      </c>
      <c r="AF26" s="25" t="str">
        <f>IF(ISERROR(AVERAGE(Judge1:Judge10!AF26))," ",AVERAGE(Judge1:Judge10!AF26))</f>
        <v> </v>
      </c>
      <c r="AG26" s="25">
        <f>IF(ISERROR(AVERAGE(Judge1:Judge10!AG26))," ",AVERAGE(Judge1:Judge10!AG26))</f>
        <v>0</v>
      </c>
      <c r="AH26" s="25" t="str">
        <f>IF(ISERROR(AVERAGE(Judge1:Judge10!AH26))," ",AVERAGE(Judge1:Judge10!AH26))</f>
        <v> </v>
      </c>
      <c r="AI26" s="25" t="str">
        <f>IF(ISERROR(AVERAGE(Judge1:Judge10!AI26))," ",AVERAGE(Judge1:Judge10!AI26))</f>
        <v> </v>
      </c>
      <c r="AJ26" s="25" t="str">
        <f>IF(ISERROR(AVERAGE(Judge1:Judge10!AJ26))," ",AVERAGE(Judge1:Judge10!AJ26))</f>
        <v> </v>
      </c>
      <c r="AK26" s="25" t="str">
        <f>IF(ISERROR(AVERAGE(Judge1:Judge10!AK26))," ",AVERAGE(Judge1:Judge10!AK26))</f>
        <v> </v>
      </c>
      <c r="AL26" s="25" t="str">
        <f>IF(ISERROR(AVERAGE(Judge1:Judge10!AL26))," ",AVERAGE(Judge1:Judge10!AL26))</f>
        <v> </v>
      </c>
      <c r="AM26" s="25" t="str">
        <f>IF(ISERROR(AVERAGE(Judge1:Judge10!AM26))," ",AVERAGE(Judge1:Judge10!AM26))</f>
        <v> </v>
      </c>
      <c r="AN26" s="25" t="str">
        <f>IF(ISERROR(AVERAGE(Judge1:Judge10!AN26))," ",AVERAGE(Judge1:Judge10!AN26))</f>
        <v> </v>
      </c>
      <c r="AO26" s="15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11505</v>
      </c>
      <c r="B27" s="13">
        <v>264804</v>
      </c>
      <c r="C27" s="14" t="s">
        <v>33</v>
      </c>
      <c r="D27" s="14" t="s">
        <v>36</v>
      </c>
      <c r="E27" s="14">
        <v>-10</v>
      </c>
      <c r="F27" s="25">
        <f>IF(ISERROR(AVERAGE(Judge1:Judge10!F27))," ",AVERAGE(Judge1:Judge10!F27))</f>
        <v>0</v>
      </c>
      <c r="G27" s="25" t="str">
        <f>IF(ISERROR(AVERAGE(Judge1:Judge10!G27))," ",AVERAGE(Judge1:Judge10!G27))</f>
        <v> </v>
      </c>
      <c r="H27" s="25" t="str">
        <f>IF(ISERROR(AVERAGE(Judge1:Judge10!H27))," ",AVERAGE(Judge1:Judge10!H27))</f>
        <v> </v>
      </c>
      <c r="I27" s="25" t="str">
        <f>IF(ISERROR(AVERAGE(Judge1:Judge10!I27))," ",AVERAGE(Judge1:Judge10!I27))</f>
        <v> </v>
      </c>
      <c r="J27" s="25" t="str">
        <f>IF(ISERROR(AVERAGE(Judge1:Judge10!J27))," ",AVERAGE(Judge1:Judge10!J27))</f>
        <v> </v>
      </c>
      <c r="K27" s="25" t="str">
        <f>IF(ISERROR(AVERAGE(Judge1:Judge10!K27))," ",AVERAGE(Judge1:Judge10!K27))</f>
        <v> </v>
      </c>
      <c r="L27" s="25" t="str">
        <f>IF(ISERROR(AVERAGE(Judge1:Judge10!L27))," ",AVERAGE(Judge1:Judge10!L27))</f>
        <v> </v>
      </c>
      <c r="M27" s="25" t="str">
        <f>IF(ISERROR(AVERAGE(Judge1:Judge10!M27))," ",AVERAGE(Judge1:Judge10!M27))</f>
        <v> </v>
      </c>
      <c r="N27" s="25" t="str">
        <f>IF(ISERROR(AVERAGE(Judge1:Judge10!N27))," ",AVERAGE(Judge1:Judge10!N27))</f>
        <v> </v>
      </c>
      <c r="O27" s="25">
        <f>IF(ISERROR(AVERAGE(Judge1:Judge10!O27))," ",AVERAGE(Judge1:Judge10!O27))</f>
        <v>0</v>
      </c>
      <c r="P27" s="25" t="str">
        <f>IF(ISERROR(AVERAGE(Judge1:Judge10!P27))," ",AVERAGE(Judge1:Judge10!P27))</f>
        <v> </v>
      </c>
      <c r="Q27" s="25" t="str">
        <f>IF(ISERROR(AVERAGE(Judge1:Judge10!Q27))," ",AVERAGE(Judge1:Judge10!Q27))</f>
        <v> </v>
      </c>
      <c r="R27" s="25" t="str">
        <f>IF(ISERROR(AVERAGE(Judge1:Judge10!R27))," ",AVERAGE(Judge1:Judge10!R27))</f>
        <v> </v>
      </c>
      <c r="S27" s="25">
        <f>IF(ISERROR(AVERAGE(Judge1:Judge10!S27))," ",AVERAGE(Judge1:Judge10!S27))</f>
        <v>0</v>
      </c>
      <c r="T27" s="25" t="str">
        <f>IF(ISERROR(AVERAGE(Judge1:Judge10!T27))," ",AVERAGE(Judge1:Judge10!T27))</f>
        <v> </v>
      </c>
      <c r="U27" s="25" t="str">
        <f>IF(ISERROR(AVERAGE(Judge1:Judge10!U27))," ",AVERAGE(Judge1:Judge10!U27))</f>
        <v> </v>
      </c>
      <c r="V27" s="25">
        <f>IF(ISERROR(AVERAGE(Judge1:Judge10!V27))," ",AVERAGE(Judge1:Judge10!V27))</f>
        <v>0</v>
      </c>
      <c r="W27" s="25" t="str">
        <f>IF(ISERROR(AVERAGE(Judge1:Judge10!W27))," ",AVERAGE(Judge1:Judge10!W27))</f>
        <v> </v>
      </c>
      <c r="X27" s="25" t="str">
        <f>IF(ISERROR(AVERAGE(Judge1:Judge10!X27))," ",AVERAGE(Judge1:Judge10!X27))</f>
        <v> </v>
      </c>
      <c r="Y27" s="25" t="str">
        <f>IF(ISERROR(AVERAGE(Judge1:Judge10!Y27))," ",AVERAGE(Judge1:Judge10!Y27))</f>
        <v> </v>
      </c>
      <c r="Z27" s="25" t="str">
        <f>IF(ISERROR(AVERAGE(Judge1:Judge10!Z27))," ",AVERAGE(Judge1:Judge10!Z27))</f>
        <v> </v>
      </c>
      <c r="AA27" s="25" t="str">
        <f>IF(ISERROR(AVERAGE(Judge1:Judge10!AA27))," ",AVERAGE(Judge1:Judge10!AA27))</f>
        <v> </v>
      </c>
      <c r="AB27" s="25" t="str">
        <f>IF(ISERROR(AVERAGE(Judge1:Judge10!AB27))," ",AVERAGE(Judge1:Judge10!AB27))</f>
        <v> </v>
      </c>
      <c r="AC27" s="25" t="str">
        <f>IF(ISERROR(AVERAGE(Judge1:Judge10!AC27))," ",AVERAGE(Judge1:Judge10!AC27))</f>
        <v> </v>
      </c>
      <c r="AD27" s="25">
        <f>IF(ISERROR(AVERAGE(Judge1:Judge10!AD27))," ",AVERAGE(Judge1:Judge10!AD27))</f>
        <v>0</v>
      </c>
      <c r="AE27" s="25" t="str">
        <f>IF(ISERROR(AVERAGE(Judge1:Judge10!AE27))," ",AVERAGE(Judge1:Judge10!AE27))</f>
        <v> </v>
      </c>
      <c r="AF27" s="25" t="str">
        <f>IF(ISERROR(AVERAGE(Judge1:Judge10!AF27))," ",AVERAGE(Judge1:Judge10!AF27))</f>
        <v> </v>
      </c>
      <c r="AG27" s="25">
        <f>IF(ISERROR(AVERAGE(Judge1:Judge10!AG27))," ",AVERAGE(Judge1:Judge10!AG27))</f>
        <v>0</v>
      </c>
      <c r="AH27" s="25" t="str">
        <f>IF(ISERROR(AVERAGE(Judge1:Judge10!AH27))," ",AVERAGE(Judge1:Judge10!AH27))</f>
        <v> </v>
      </c>
      <c r="AI27" s="25" t="str">
        <f>IF(ISERROR(AVERAGE(Judge1:Judge10!AI27))," ",AVERAGE(Judge1:Judge10!AI27))</f>
        <v> </v>
      </c>
      <c r="AJ27" s="25" t="str">
        <f>IF(ISERROR(AVERAGE(Judge1:Judge10!AJ27))," ",AVERAGE(Judge1:Judge10!AJ27))</f>
        <v> </v>
      </c>
      <c r="AK27" s="25" t="str">
        <f>IF(ISERROR(AVERAGE(Judge1:Judge10!AK27))," ",AVERAGE(Judge1:Judge10!AK27))</f>
        <v> </v>
      </c>
      <c r="AL27" s="25" t="str">
        <f>IF(ISERROR(AVERAGE(Judge1:Judge10!AL27))," ",AVERAGE(Judge1:Judge10!AL27))</f>
        <v> </v>
      </c>
      <c r="AM27" s="25" t="str">
        <f>IF(ISERROR(AVERAGE(Judge1:Judge10!AM27))," ",AVERAGE(Judge1:Judge10!AM27))</f>
        <v> </v>
      </c>
      <c r="AN27" s="25" t="str">
        <f>IF(ISERROR(AVERAGE(Judge1:Judge10!AN27))," ",AVERAGE(Judge1:Judge10!AN27))</f>
        <v> </v>
      </c>
      <c r="AO27" s="15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37</v>
      </c>
      <c r="E29">
        <f>SUMIF($E$6:$E$27,"&gt;0")</f>
        <v>1000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38</v>
      </c>
      <c r="F30" s="17">
        <f>SUM($F$7:$F$27)</f>
        <v>0</v>
      </c>
      <c r="G30" s="17">
        <f>SUM($G$7:$G$27)</f>
        <v>605</v>
      </c>
      <c r="H30" s="17">
        <f>SUM($H$7:$H$27)</f>
        <v>576</v>
      </c>
      <c r="I30" s="17">
        <f>SUM($I$7:$I$27)</f>
        <v>579</v>
      </c>
      <c r="J30" s="17">
        <f>SUM($J$7:$J$27)</f>
        <v>725</v>
      </c>
      <c r="K30" s="17">
        <f>SUM($K$7:$K$27)</f>
        <v>670.5</v>
      </c>
      <c r="L30" s="17">
        <f>SUM($L$7:$L$27)</f>
        <v>440</v>
      </c>
      <c r="M30" s="17">
        <f>SUM($M$7:$M$27)</f>
        <v>511</v>
      </c>
      <c r="N30" s="17">
        <f>SUM($N$7:$N$27)</f>
        <v>593</v>
      </c>
      <c r="O30" s="17">
        <f>SUM($O$7:$O$27)</f>
        <v>0</v>
      </c>
      <c r="P30" s="17">
        <f>SUM($P$7:$P$27)</f>
        <v>533</v>
      </c>
      <c r="Q30" s="17">
        <f>SUM($Q$7:$Q$27)</f>
        <v>561</v>
      </c>
      <c r="R30" s="17">
        <f>SUM($R$7:$R$27)</f>
        <v>679</v>
      </c>
      <c r="S30" s="17">
        <f>SUM($S$7:$S$27)</f>
        <v>0</v>
      </c>
      <c r="T30" s="17">
        <f>SUM($T$7:$T$27)</f>
        <v>746</v>
      </c>
      <c r="U30" s="17">
        <f>SUM($U$7:$U$27)</f>
        <v>835</v>
      </c>
      <c r="V30" s="17">
        <f>SUM($V$7:$V$27)</f>
        <v>277</v>
      </c>
      <c r="W30" s="17">
        <f>SUM($W$7:$W$27)</f>
        <v>546</v>
      </c>
      <c r="X30" s="17">
        <f>SUM($X$7:$X$27)</f>
        <v>695</v>
      </c>
      <c r="Y30" s="17">
        <f>SUM($Y$7:$Y$27)</f>
        <v>602</v>
      </c>
      <c r="Z30" s="17">
        <f>SUM($Z$7:$Z$27)</f>
        <v>612.5</v>
      </c>
      <c r="AA30" s="17">
        <f>SUM($AA$7:$AA$27)</f>
        <v>718</v>
      </c>
      <c r="AB30" s="17">
        <f>SUM($AB$7:$AB$27)</f>
        <v>740</v>
      </c>
      <c r="AC30" s="17">
        <f>SUM($AC$7:$AC$27)</f>
        <v>738</v>
      </c>
      <c r="AD30" s="17">
        <f>SUM($AD$7:$AD$27)</f>
        <v>0</v>
      </c>
      <c r="AE30" s="17">
        <f>SUM($AE$7:$AE$27)</f>
        <v>770</v>
      </c>
      <c r="AF30" s="17">
        <f>SUM($AF$7:$AF$27)</f>
        <v>802</v>
      </c>
      <c r="AG30" s="17">
        <f>SUM($AG$7:$AG$27)</f>
        <v>0</v>
      </c>
      <c r="AH30" s="17">
        <f>SUM($AH$7:$AH$27)</f>
        <v>561</v>
      </c>
      <c r="AI30" s="17">
        <f>SUM($AI$7:$AI$27)</f>
        <v>749.5</v>
      </c>
      <c r="AJ30" s="17">
        <f>SUM($AJ$7:$AJ$27)</f>
        <v>586</v>
      </c>
      <c r="AK30" s="17">
        <f>SUM($AK$7:$AK$27)</f>
        <v>619</v>
      </c>
      <c r="AL30" s="17">
        <f>SUM($AL$7:$AL$27)</f>
        <v>743</v>
      </c>
      <c r="AM30" s="17">
        <f>SUM($AM$7:$AM$27)</f>
        <v>528</v>
      </c>
      <c r="AN30" s="17">
        <f>SUM($AN$7:$AN$27)</f>
        <v>580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4:78" ht="12.75">
      <c r="D31" t="s">
        <v>40</v>
      </c>
      <c r="E31" t="s">
        <v>41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ht="12.75">
      <c r="C32" t="s">
        <v>39</v>
      </c>
      <c r="D32" s="18">
        <f>LARGE($F$30:$AN$30,1)</f>
        <v>835</v>
      </c>
      <c r="E32">
        <f>INDEX($F$6:$AN$6,MATCH($D$32,$F$30:$AN$30,0))</f>
        <v>1760</v>
      </c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42</v>
      </c>
      <c r="D33" s="19">
        <f>LARGE($F$30:$AN$30,2)</f>
        <v>802</v>
      </c>
      <c r="E33">
        <f>INDEX($F$6:$AN$6,MATCH($D$33,$F$30:$AN$30,0))</f>
        <v>1972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43</v>
      </c>
      <c r="D34" s="20">
        <f>LARGE($F$30:$AN$30,3)</f>
        <v>770</v>
      </c>
      <c r="E34">
        <f>INDEX($F$6:$AN$6,MATCH($D$34,$F$30:$AN$30,0))</f>
        <v>1970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44</v>
      </c>
      <c r="D35" s="21">
        <f>LARGE($F$30:$AN$30,4)</f>
        <v>749.5</v>
      </c>
      <c r="E35">
        <f>INDEX($F$6:$AN$6,MATCH($D$35,$F$30:$AN$30,0))</f>
        <v>2029</v>
      </c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3:78" ht="12.75">
      <c r="C36" t="s">
        <v>45</v>
      </c>
      <c r="D36" s="22">
        <f>LARGE($F$30:$AN$30,5)</f>
        <v>746</v>
      </c>
      <c r="E36">
        <f>INDEX($F$6:$AN$6,MATCH($D$36,$F$30:$AN$30,0))</f>
        <v>1629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N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AN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AN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AN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AN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AN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AN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AN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AN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AN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AN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AN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AN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AN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AN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AN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AN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AN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AN25">
    <cfRule type="cellIs" priority="37" dxfId="5" operator="lessThan" stopIfTrue="1">
      <formula>$E$25</formula>
    </cfRule>
    <cfRule type="cellIs" priority="38" dxfId="5" operator="greaterThan" stopIfTrue="1">
      <formula>0</formula>
    </cfRule>
  </conditionalFormatting>
  <conditionalFormatting sqref="E26:AN26">
    <cfRule type="cellIs" priority="39" dxfId="5" operator="lessThan" stopIfTrue="1">
      <formula>$E$26</formula>
    </cfRule>
    <cfRule type="cellIs" priority="40" dxfId="5" operator="greaterThan" stopIfTrue="1">
      <formula>0</formula>
    </cfRule>
  </conditionalFormatting>
  <conditionalFormatting sqref="E27:AN27">
    <cfRule type="cellIs" priority="41" dxfId="5" operator="lessThan" stopIfTrue="1">
      <formula>$E$27</formula>
    </cfRule>
  </conditionalFormatting>
  <conditionalFormatting sqref="E27:AN27">
    <cfRule type="cellIs" priority="42" dxfId="5" operator="greaterThan" stopIfTrue="1">
      <formula>0</formula>
    </cfRule>
  </conditionalFormatting>
  <conditionalFormatting sqref="C30:AN30">
    <cfRule type="cellIs" priority="43" dxfId="4" operator="equal" stopIfTrue="1">
      <formula>$D$32</formula>
    </cfRule>
  </conditionalFormatting>
  <conditionalFormatting sqref="C30:AN30">
    <cfRule type="cellIs" priority="44" dxfId="3" operator="equal" stopIfTrue="1">
      <formula>$D$33</formula>
    </cfRule>
  </conditionalFormatting>
  <conditionalFormatting sqref="C30:AN30">
    <cfRule type="cellIs" priority="45" dxfId="2" operator="equal" stopIfTrue="1">
      <formula>$D$34</formula>
    </cfRule>
  </conditionalFormatting>
  <conditionalFormatting sqref="C30:AN30">
    <cfRule type="cellIs" priority="46" dxfId="1" operator="equal" stopIfTrue="1">
      <formula>$D$35</formula>
    </cfRule>
  </conditionalFormatting>
  <conditionalFormatting sqref="C30:AN30">
    <cfRule type="cellIs" priority="47" dxfId="0" operator="equal" stopIfTrue="1">
      <formula>$D$36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46</v>
      </c>
    </row>
    <row r="6" spans="1:4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1179</v>
      </c>
      <c r="G6" s="1">
        <v>1281</v>
      </c>
      <c r="H6" s="1">
        <v>1414</v>
      </c>
      <c r="I6" s="1">
        <v>1423</v>
      </c>
      <c r="J6" s="1">
        <v>1426</v>
      </c>
      <c r="K6" s="1">
        <v>1459</v>
      </c>
      <c r="L6" s="1">
        <v>1460</v>
      </c>
      <c r="M6" s="1">
        <v>1494</v>
      </c>
      <c r="N6" s="1">
        <v>1495</v>
      </c>
      <c r="O6" s="1">
        <v>1496</v>
      </c>
      <c r="P6" s="1">
        <v>1536</v>
      </c>
      <c r="Q6" s="1">
        <v>1537</v>
      </c>
      <c r="R6" s="1">
        <v>1549</v>
      </c>
      <c r="S6" s="1">
        <v>1553</v>
      </c>
      <c r="T6" s="1">
        <v>1629</v>
      </c>
      <c r="U6" s="1">
        <v>1760</v>
      </c>
      <c r="V6" s="1">
        <v>1762</v>
      </c>
      <c r="W6" s="1">
        <v>1763</v>
      </c>
      <c r="X6" s="1">
        <v>1784</v>
      </c>
      <c r="Y6" s="1">
        <v>1785</v>
      </c>
      <c r="Z6" s="1">
        <v>1829</v>
      </c>
      <c r="AA6" s="1">
        <v>1860</v>
      </c>
      <c r="AB6" s="1">
        <v>1862</v>
      </c>
      <c r="AC6" s="1">
        <v>1940</v>
      </c>
      <c r="AD6" s="1">
        <v>1942</v>
      </c>
      <c r="AE6" s="1">
        <v>1970</v>
      </c>
      <c r="AF6" s="1">
        <v>1972</v>
      </c>
      <c r="AG6" s="1">
        <v>2002</v>
      </c>
      <c r="AH6" s="1">
        <v>2019</v>
      </c>
      <c r="AI6" s="1">
        <v>2029</v>
      </c>
      <c r="AJ6" s="1">
        <v>2038</v>
      </c>
      <c r="AK6" s="1">
        <v>2047</v>
      </c>
      <c r="AL6" s="1">
        <v>2069</v>
      </c>
      <c r="AM6" s="1">
        <v>2073</v>
      </c>
      <c r="AN6" s="1">
        <v>2124</v>
      </c>
    </row>
    <row r="7" spans="1:78" ht="12.75">
      <c r="A7" s="13">
        <v>11505</v>
      </c>
      <c r="B7" s="13">
        <v>264764</v>
      </c>
      <c r="C7" s="12" t="s">
        <v>14</v>
      </c>
      <c r="D7" s="3" t="s">
        <v>15</v>
      </c>
      <c r="E7" s="3">
        <v>80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11505</v>
      </c>
      <c r="B8" s="13">
        <v>264767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11505</v>
      </c>
      <c r="B9" s="13">
        <v>264768</v>
      </c>
      <c r="C9" s="3" t="s">
        <v>14</v>
      </c>
      <c r="D9" s="3" t="s">
        <v>17</v>
      </c>
      <c r="E9" s="3">
        <v>30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11505</v>
      </c>
      <c r="B10" s="13">
        <v>264771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11505</v>
      </c>
      <c r="B11" s="13">
        <v>264772</v>
      </c>
      <c r="C11" s="3" t="s">
        <v>14</v>
      </c>
      <c r="D11" s="3" t="s">
        <v>19</v>
      </c>
      <c r="E11" s="3">
        <v>80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11505</v>
      </c>
      <c r="B12" s="13">
        <v>264775</v>
      </c>
      <c r="C12" s="3" t="s">
        <v>14</v>
      </c>
      <c r="D12" s="3" t="s">
        <v>20</v>
      </c>
      <c r="E12" s="3">
        <v>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11505</v>
      </c>
      <c r="B13" s="13">
        <v>264776</v>
      </c>
      <c r="C13" s="3" t="s">
        <v>14</v>
      </c>
      <c r="D13" s="3" t="s">
        <v>21</v>
      </c>
      <c r="E13" s="3">
        <v>80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11505</v>
      </c>
      <c r="B14" s="13">
        <v>264779</v>
      </c>
      <c r="C14" s="3" t="s">
        <v>14</v>
      </c>
      <c r="D14" s="3" t="s">
        <v>22</v>
      </c>
      <c r="E14" s="3">
        <v>80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11505</v>
      </c>
      <c r="B15" s="13">
        <v>264780</v>
      </c>
      <c r="C15" s="3" t="s">
        <v>14</v>
      </c>
      <c r="D15" s="3" t="s">
        <v>23</v>
      </c>
      <c r="E15" s="3">
        <v>60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11505</v>
      </c>
      <c r="B16" s="13">
        <v>264783</v>
      </c>
      <c r="C16" s="3" t="s">
        <v>14</v>
      </c>
      <c r="D16" s="3" t="s">
        <v>24</v>
      </c>
      <c r="E16" s="3">
        <v>60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11505</v>
      </c>
      <c r="B17" s="13">
        <v>264784</v>
      </c>
      <c r="C17" s="3" t="s">
        <v>14</v>
      </c>
      <c r="D17" s="3" t="s">
        <v>25</v>
      </c>
      <c r="E17" s="3">
        <v>60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11505</v>
      </c>
      <c r="B18" s="13">
        <v>264787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11505</v>
      </c>
      <c r="B19" s="13">
        <v>264788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11505</v>
      </c>
      <c r="B20" s="13">
        <v>264791</v>
      </c>
      <c r="C20" s="3" t="s">
        <v>14</v>
      </c>
      <c r="D20" s="3" t="s">
        <v>28</v>
      </c>
      <c r="E20" s="3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11505</v>
      </c>
      <c r="B21" s="13">
        <v>264792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11505</v>
      </c>
      <c r="B22" s="13">
        <v>264795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11505</v>
      </c>
      <c r="B23" s="13">
        <v>264796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11505</v>
      </c>
      <c r="B24" s="13">
        <v>264799</v>
      </c>
      <c r="C24" s="3" t="s">
        <v>14</v>
      </c>
      <c r="D24" s="3" t="s">
        <v>32</v>
      </c>
      <c r="E24" s="3">
        <v>20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11505</v>
      </c>
      <c r="B25" s="13">
        <v>264800</v>
      </c>
      <c r="C25" s="14" t="s">
        <v>33</v>
      </c>
      <c r="D25" s="14" t="s">
        <v>34</v>
      </c>
      <c r="E25" s="14">
        <v>-50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11505</v>
      </c>
      <c r="B26" s="13">
        <v>264803</v>
      </c>
      <c r="C26" s="16" t="s">
        <v>33</v>
      </c>
      <c r="D26" s="14" t="s">
        <v>35</v>
      </c>
      <c r="E26" s="14">
        <v>-50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11505</v>
      </c>
      <c r="B27" s="13">
        <v>264804</v>
      </c>
      <c r="C27" s="14" t="s">
        <v>33</v>
      </c>
      <c r="D27" s="14" t="s">
        <v>36</v>
      </c>
      <c r="E27" s="14">
        <v>-10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37</v>
      </c>
      <c r="E29">
        <f>SUMIF($E$6:$E$27,"&gt;0")</f>
        <v>1000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38</v>
      </c>
      <c r="F30" s="17">
        <f>SUM($F$7:$F$27)</f>
        <v>0</v>
      </c>
      <c r="G30" s="17">
        <f>SUM($G$7:$G$27)</f>
        <v>0</v>
      </c>
      <c r="H30" s="17">
        <f>SUM($H$7:$H$27)</f>
        <v>0</v>
      </c>
      <c r="I30" s="17">
        <f>SUM($I$7:$I$27)</f>
        <v>0</v>
      </c>
      <c r="J30" s="17">
        <f>SUM($J$7:$J$27)</f>
        <v>0</v>
      </c>
      <c r="K30" s="17">
        <f>SUM($K$7:$K$27)</f>
        <v>0</v>
      </c>
      <c r="L30" s="17">
        <f>SUM($L$7:$L$27)</f>
        <v>0</v>
      </c>
      <c r="M30" s="17">
        <f>SUM($M$7:$M$27)</f>
        <v>0</v>
      </c>
      <c r="N30" s="17">
        <f>SUM($N$7:$N$27)</f>
        <v>0</v>
      </c>
      <c r="O30" s="17">
        <f>SUM($O$7:$O$27)</f>
        <v>0</v>
      </c>
      <c r="P30" s="17">
        <f>SUM($P$7:$P$27)</f>
        <v>0</v>
      </c>
      <c r="Q30" s="17">
        <f>SUM($Q$7:$Q$27)</f>
        <v>0</v>
      </c>
      <c r="R30" s="17">
        <f>SUM($R$7:$R$27)</f>
        <v>0</v>
      </c>
      <c r="S30" s="17">
        <f>SUM($S$7:$S$27)</f>
        <v>0</v>
      </c>
      <c r="T30" s="17">
        <f>SUM($T$7:$T$27)</f>
        <v>0</v>
      </c>
      <c r="U30" s="17">
        <f>SUM($U$7:$U$27)</f>
        <v>0</v>
      </c>
      <c r="V30" s="17">
        <f>SUM($V$7:$V$27)</f>
        <v>0</v>
      </c>
      <c r="W30" s="17">
        <f>SUM($W$7:$W$27)</f>
        <v>0</v>
      </c>
      <c r="X30" s="17">
        <f>SUM($X$7:$X$27)</f>
        <v>0</v>
      </c>
      <c r="Y30" s="17">
        <f>SUM($Y$7:$Y$27)</f>
        <v>0</v>
      </c>
      <c r="Z30" s="17">
        <f>SUM($Z$7:$Z$27)</f>
        <v>0</v>
      </c>
      <c r="AA30" s="17">
        <f>SUM($AA$7:$AA$27)</f>
        <v>0</v>
      </c>
      <c r="AB30" s="17">
        <f>SUM($AB$7:$AB$27)</f>
        <v>0</v>
      </c>
      <c r="AC30" s="17">
        <f>SUM($AC$7:$AC$27)</f>
        <v>0</v>
      </c>
      <c r="AD30" s="17">
        <f>SUM($AD$7:$AD$27)</f>
        <v>0</v>
      </c>
      <c r="AE30" s="17">
        <f>SUM($AE$7:$AE$27)</f>
        <v>0</v>
      </c>
      <c r="AF30" s="17">
        <f>SUM($AF$7:$AF$27)</f>
        <v>0</v>
      </c>
      <c r="AG30" s="17">
        <f>SUM($AG$7:$AG$27)</f>
        <v>0</v>
      </c>
      <c r="AH30" s="17">
        <f>SUM($AH$7:$AH$27)</f>
        <v>0</v>
      </c>
      <c r="AI30" s="17">
        <f>SUM($AI$7:$AI$27)</f>
        <v>0</v>
      </c>
      <c r="AJ30" s="17">
        <f>SUM($AJ$7:$AJ$27)</f>
        <v>0</v>
      </c>
      <c r="AK30" s="17">
        <f>SUM($AK$7:$AK$27)</f>
        <v>0</v>
      </c>
      <c r="AL30" s="17">
        <f>SUM($AL$7:$AL$27)</f>
        <v>0</v>
      </c>
      <c r="AM30" s="17">
        <f>SUM($AM$7:$AM$27)</f>
        <v>0</v>
      </c>
      <c r="AN30" s="17">
        <f>SUM($AN$7:$AN$27)</f>
        <v>0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4:78" ht="12.75">
      <c r="D31" t="s">
        <v>40</v>
      </c>
      <c r="E31" t="s">
        <v>41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N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AN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AN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AN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AN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AN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AN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AN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AN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AN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AN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AN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AN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AN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AN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AN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AN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AN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AN25">
    <cfRule type="cellIs" priority="37" dxfId="5" operator="lessThan" stopIfTrue="1">
      <formula>$E$25</formula>
    </cfRule>
    <cfRule type="cellIs" priority="38" dxfId="5" operator="greaterThan" stopIfTrue="1">
      <formula>0</formula>
    </cfRule>
  </conditionalFormatting>
  <conditionalFormatting sqref="E26:AN26">
    <cfRule type="cellIs" priority="39" dxfId="5" operator="lessThan" stopIfTrue="1">
      <formula>$E$26</formula>
    </cfRule>
    <cfRule type="cellIs" priority="40" dxfId="5" operator="greaterThan" stopIfTrue="1">
      <formula>0</formula>
    </cfRule>
  </conditionalFormatting>
  <conditionalFormatting sqref="E27:AN27">
    <cfRule type="cellIs" priority="41" dxfId="5" operator="lessThan" stopIfTrue="1">
      <formula>$E$27</formula>
    </cfRule>
  </conditionalFormatting>
  <conditionalFormatting sqref="E27:AN27">
    <cfRule type="cellIs" priority="42" dxfId="5" operator="greaterThan" stopIfTrue="1">
      <formula>0</formula>
    </cfRule>
  </conditionalFormatting>
  <conditionalFormatting sqref="C30:AN30">
    <cfRule type="cellIs" priority="43" dxfId="4" operator="equal" stopIfTrue="1">
      <formula>$D$32</formula>
    </cfRule>
  </conditionalFormatting>
  <conditionalFormatting sqref="C30:AN30">
    <cfRule type="cellIs" priority="44" dxfId="3" operator="equal" stopIfTrue="1">
      <formula>$D$33</formula>
    </cfRule>
  </conditionalFormatting>
  <conditionalFormatting sqref="C30:AN30">
    <cfRule type="cellIs" priority="45" dxfId="2" operator="equal" stopIfTrue="1">
      <formula>$D$34</formula>
    </cfRule>
  </conditionalFormatting>
  <conditionalFormatting sqref="C30:AN30">
    <cfRule type="cellIs" priority="46" dxfId="1" operator="equal" stopIfTrue="1">
      <formula>$D$35</formula>
    </cfRule>
  </conditionalFormatting>
  <conditionalFormatting sqref="C30:AN30">
    <cfRule type="cellIs" priority="47" dxfId="0" operator="equal" stopIfTrue="1">
      <formula>$D$36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46</v>
      </c>
    </row>
    <row r="6" spans="1:4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1179</v>
      </c>
      <c r="G6" s="1">
        <v>1281</v>
      </c>
      <c r="H6" s="1">
        <v>1414</v>
      </c>
      <c r="I6" s="1">
        <v>1423</v>
      </c>
      <c r="J6" s="1">
        <v>1426</v>
      </c>
      <c r="K6" s="1">
        <v>1459</v>
      </c>
      <c r="L6" s="1">
        <v>1460</v>
      </c>
      <c r="M6" s="1">
        <v>1494</v>
      </c>
      <c r="N6" s="1">
        <v>1495</v>
      </c>
      <c r="O6" s="1">
        <v>1496</v>
      </c>
      <c r="P6" s="1">
        <v>1536</v>
      </c>
      <c r="Q6" s="1">
        <v>1537</v>
      </c>
      <c r="R6" s="1">
        <v>1549</v>
      </c>
      <c r="S6" s="1">
        <v>1553</v>
      </c>
      <c r="T6" s="1">
        <v>1629</v>
      </c>
      <c r="U6" s="1">
        <v>1760</v>
      </c>
      <c r="V6" s="1">
        <v>1762</v>
      </c>
      <c r="W6" s="1">
        <v>1763</v>
      </c>
      <c r="X6" s="1">
        <v>1784</v>
      </c>
      <c r="Y6" s="1">
        <v>1785</v>
      </c>
      <c r="Z6" s="1">
        <v>1829</v>
      </c>
      <c r="AA6" s="1">
        <v>1860</v>
      </c>
      <c r="AB6" s="1">
        <v>1862</v>
      </c>
      <c r="AC6" s="1">
        <v>1940</v>
      </c>
      <c r="AD6" s="1">
        <v>1942</v>
      </c>
      <c r="AE6" s="1">
        <v>1970</v>
      </c>
      <c r="AF6" s="1">
        <v>1972</v>
      </c>
      <c r="AG6" s="1">
        <v>2002</v>
      </c>
      <c r="AH6" s="1">
        <v>2019</v>
      </c>
      <c r="AI6" s="1">
        <v>2029</v>
      </c>
      <c r="AJ6" s="1">
        <v>2038</v>
      </c>
      <c r="AK6" s="1">
        <v>2047</v>
      </c>
      <c r="AL6" s="1">
        <v>2069</v>
      </c>
      <c r="AM6" s="1">
        <v>2073</v>
      </c>
      <c r="AN6" s="1">
        <v>2124</v>
      </c>
    </row>
    <row r="7" spans="1:78" ht="12.75">
      <c r="A7" s="13">
        <v>11505</v>
      </c>
      <c r="B7" s="13">
        <v>264764</v>
      </c>
      <c r="C7" s="12" t="s">
        <v>14</v>
      </c>
      <c r="D7" s="3" t="s">
        <v>15</v>
      </c>
      <c r="E7" s="3">
        <v>80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11505</v>
      </c>
      <c r="B8" s="13">
        <v>264767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11505</v>
      </c>
      <c r="B9" s="13">
        <v>264768</v>
      </c>
      <c r="C9" s="3" t="s">
        <v>14</v>
      </c>
      <c r="D9" s="3" t="s">
        <v>17</v>
      </c>
      <c r="E9" s="3">
        <v>30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11505</v>
      </c>
      <c r="B10" s="13">
        <v>264771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11505</v>
      </c>
      <c r="B11" s="13">
        <v>264772</v>
      </c>
      <c r="C11" s="3" t="s">
        <v>14</v>
      </c>
      <c r="D11" s="3" t="s">
        <v>19</v>
      </c>
      <c r="E11" s="3">
        <v>80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11505</v>
      </c>
      <c r="B12" s="13">
        <v>264775</v>
      </c>
      <c r="C12" s="3" t="s">
        <v>14</v>
      </c>
      <c r="D12" s="3" t="s">
        <v>20</v>
      </c>
      <c r="E12" s="3">
        <v>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11505</v>
      </c>
      <c r="B13" s="13">
        <v>264776</v>
      </c>
      <c r="C13" s="3" t="s">
        <v>14</v>
      </c>
      <c r="D13" s="3" t="s">
        <v>21</v>
      </c>
      <c r="E13" s="3">
        <v>80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11505</v>
      </c>
      <c r="B14" s="13">
        <v>264779</v>
      </c>
      <c r="C14" s="3" t="s">
        <v>14</v>
      </c>
      <c r="D14" s="3" t="s">
        <v>22</v>
      </c>
      <c r="E14" s="3">
        <v>80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11505</v>
      </c>
      <c r="B15" s="13">
        <v>264780</v>
      </c>
      <c r="C15" s="3" t="s">
        <v>14</v>
      </c>
      <c r="D15" s="3" t="s">
        <v>23</v>
      </c>
      <c r="E15" s="3">
        <v>60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11505</v>
      </c>
      <c r="B16" s="13">
        <v>264783</v>
      </c>
      <c r="C16" s="3" t="s">
        <v>14</v>
      </c>
      <c r="D16" s="3" t="s">
        <v>24</v>
      </c>
      <c r="E16" s="3">
        <v>60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11505</v>
      </c>
      <c r="B17" s="13">
        <v>264784</v>
      </c>
      <c r="C17" s="3" t="s">
        <v>14</v>
      </c>
      <c r="D17" s="3" t="s">
        <v>25</v>
      </c>
      <c r="E17" s="3">
        <v>60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11505</v>
      </c>
      <c r="B18" s="13">
        <v>264787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11505</v>
      </c>
      <c r="B19" s="13">
        <v>264788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11505</v>
      </c>
      <c r="B20" s="13">
        <v>264791</v>
      </c>
      <c r="C20" s="3" t="s">
        <v>14</v>
      </c>
      <c r="D20" s="3" t="s">
        <v>28</v>
      </c>
      <c r="E20" s="3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11505</v>
      </c>
      <c r="B21" s="13">
        <v>264792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11505</v>
      </c>
      <c r="B22" s="13">
        <v>264795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11505</v>
      </c>
      <c r="B23" s="13">
        <v>264796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11505</v>
      </c>
      <c r="B24" s="13">
        <v>264799</v>
      </c>
      <c r="C24" s="3" t="s">
        <v>14</v>
      </c>
      <c r="D24" s="3" t="s">
        <v>32</v>
      </c>
      <c r="E24" s="3">
        <v>20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11505</v>
      </c>
      <c r="B25" s="13">
        <v>264800</v>
      </c>
      <c r="C25" s="14" t="s">
        <v>33</v>
      </c>
      <c r="D25" s="14" t="s">
        <v>34</v>
      </c>
      <c r="E25" s="14">
        <v>-50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11505</v>
      </c>
      <c r="B26" s="13">
        <v>264803</v>
      </c>
      <c r="C26" s="16" t="s">
        <v>33</v>
      </c>
      <c r="D26" s="14" t="s">
        <v>35</v>
      </c>
      <c r="E26" s="14">
        <v>-50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11505</v>
      </c>
      <c r="B27" s="13">
        <v>264804</v>
      </c>
      <c r="C27" s="14" t="s">
        <v>33</v>
      </c>
      <c r="D27" s="14" t="s">
        <v>36</v>
      </c>
      <c r="E27" s="14">
        <v>-10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37</v>
      </c>
      <c r="E29">
        <f>SUMIF($E$6:$E$27,"&gt;0")</f>
        <v>1000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38</v>
      </c>
      <c r="F30" s="17">
        <f>SUM($F$7:$F$27)</f>
        <v>0</v>
      </c>
      <c r="G30" s="17">
        <f>SUM($G$7:$G$27)</f>
        <v>0</v>
      </c>
      <c r="H30" s="17">
        <f>SUM($H$7:$H$27)</f>
        <v>0</v>
      </c>
      <c r="I30" s="17">
        <f>SUM($I$7:$I$27)</f>
        <v>0</v>
      </c>
      <c r="J30" s="17">
        <f>SUM($J$7:$J$27)</f>
        <v>0</v>
      </c>
      <c r="K30" s="17">
        <f>SUM($K$7:$K$27)</f>
        <v>0</v>
      </c>
      <c r="L30" s="17">
        <f>SUM($L$7:$L$27)</f>
        <v>0</v>
      </c>
      <c r="M30" s="17">
        <f>SUM($M$7:$M$27)</f>
        <v>0</v>
      </c>
      <c r="N30" s="17">
        <f>SUM($N$7:$N$27)</f>
        <v>0</v>
      </c>
      <c r="O30" s="17">
        <f>SUM($O$7:$O$27)</f>
        <v>0</v>
      </c>
      <c r="P30" s="17">
        <f>SUM($P$7:$P$27)</f>
        <v>0</v>
      </c>
      <c r="Q30" s="17">
        <f>SUM($Q$7:$Q$27)</f>
        <v>0</v>
      </c>
      <c r="R30" s="17">
        <f>SUM($R$7:$R$27)</f>
        <v>0</v>
      </c>
      <c r="S30" s="17">
        <f>SUM($S$7:$S$27)</f>
        <v>0</v>
      </c>
      <c r="T30" s="17">
        <f>SUM($T$7:$T$27)</f>
        <v>0</v>
      </c>
      <c r="U30" s="17">
        <f>SUM($U$7:$U$27)</f>
        <v>0</v>
      </c>
      <c r="V30" s="17">
        <f>SUM($V$7:$V$27)</f>
        <v>0</v>
      </c>
      <c r="W30" s="17">
        <f>SUM($W$7:$W$27)</f>
        <v>0</v>
      </c>
      <c r="X30" s="17">
        <f>SUM($X$7:$X$27)</f>
        <v>0</v>
      </c>
      <c r="Y30" s="17">
        <f>SUM($Y$7:$Y$27)</f>
        <v>0</v>
      </c>
      <c r="Z30" s="17">
        <f>SUM($Z$7:$Z$27)</f>
        <v>0</v>
      </c>
      <c r="AA30" s="17">
        <f>SUM($AA$7:$AA$27)</f>
        <v>0</v>
      </c>
      <c r="AB30" s="17">
        <f>SUM($AB$7:$AB$27)</f>
        <v>0</v>
      </c>
      <c r="AC30" s="17">
        <f>SUM($AC$7:$AC$27)</f>
        <v>0</v>
      </c>
      <c r="AD30" s="17">
        <f>SUM($AD$7:$AD$27)</f>
        <v>0</v>
      </c>
      <c r="AE30" s="17">
        <f>SUM($AE$7:$AE$27)</f>
        <v>0</v>
      </c>
      <c r="AF30" s="17">
        <f>SUM($AF$7:$AF$27)</f>
        <v>0</v>
      </c>
      <c r="AG30" s="17">
        <f>SUM($AG$7:$AG$27)</f>
        <v>0</v>
      </c>
      <c r="AH30" s="17">
        <f>SUM($AH$7:$AH$27)</f>
        <v>0</v>
      </c>
      <c r="AI30" s="17">
        <f>SUM($AI$7:$AI$27)</f>
        <v>0</v>
      </c>
      <c r="AJ30" s="17">
        <f>SUM($AJ$7:$AJ$27)</f>
        <v>0</v>
      </c>
      <c r="AK30" s="17">
        <f>SUM($AK$7:$AK$27)</f>
        <v>0</v>
      </c>
      <c r="AL30" s="17">
        <f>SUM($AL$7:$AL$27)</f>
        <v>0</v>
      </c>
      <c r="AM30" s="17">
        <f>SUM($AM$7:$AM$27)</f>
        <v>0</v>
      </c>
      <c r="AN30" s="17">
        <f>SUM($AN$7:$AN$27)</f>
        <v>0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4:78" ht="12.75">
      <c r="D31" t="s">
        <v>40</v>
      </c>
      <c r="E31" t="s">
        <v>41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N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AN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AN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AN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AN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AN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AN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AN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AN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AN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AN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AN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AN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AN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AN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AN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AN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AN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AN25">
    <cfRule type="cellIs" priority="37" dxfId="5" operator="lessThan" stopIfTrue="1">
      <formula>$E$25</formula>
    </cfRule>
    <cfRule type="cellIs" priority="38" dxfId="5" operator="greaterThan" stopIfTrue="1">
      <formula>0</formula>
    </cfRule>
  </conditionalFormatting>
  <conditionalFormatting sqref="E26:AN26">
    <cfRule type="cellIs" priority="39" dxfId="5" operator="lessThan" stopIfTrue="1">
      <formula>$E$26</formula>
    </cfRule>
    <cfRule type="cellIs" priority="40" dxfId="5" operator="greaterThan" stopIfTrue="1">
      <formula>0</formula>
    </cfRule>
  </conditionalFormatting>
  <conditionalFormatting sqref="E27:AN27">
    <cfRule type="cellIs" priority="41" dxfId="5" operator="lessThan" stopIfTrue="1">
      <formula>$E$27</formula>
    </cfRule>
  </conditionalFormatting>
  <conditionalFormatting sqref="E27:AN27">
    <cfRule type="cellIs" priority="42" dxfId="5" operator="greaterThan" stopIfTrue="1">
      <formula>0</formula>
    </cfRule>
  </conditionalFormatting>
  <conditionalFormatting sqref="C30:AN30">
    <cfRule type="cellIs" priority="43" dxfId="4" operator="equal" stopIfTrue="1">
      <formula>$D$32</formula>
    </cfRule>
  </conditionalFormatting>
  <conditionalFormatting sqref="C30:AN30">
    <cfRule type="cellIs" priority="44" dxfId="3" operator="equal" stopIfTrue="1">
      <formula>$D$33</formula>
    </cfRule>
  </conditionalFormatting>
  <conditionalFormatting sqref="C30:AN30">
    <cfRule type="cellIs" priority="45" dxfId="2" operator="equal" stopIfTrue="1">
      <formula>$D$34</formula>
    </cfRule>
  </conditionalFormatting>
  <conditionalFormatting sqref="C30:AN30">
    <cfRule type="cellIs" priority="46" dxfId="1" operator="equal" stopIfTrue="1">
      <formula>$D$35</formula>
    </cfRule>
  </conditionalFormatting>
  <conditionalFormatting sqref="C30:AN30">
    <cfRule type="cellIs" priority="47" dxfId="0" operator="equal" stopIfTrue="1">
      <formula>$D$36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3" t="s">
        <v>48</v>
      </c>
    </row>
    <row r="2" spans="4:7" ht="18">
      <c r="D2" s="4" t="s">
        <v>1</v>
      </c>
      <c r="G2" s="23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46</v>
      </c>
    </row>
    <row r="6" spans="1:4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6">
        <v>1179</v>
      </c>
      <c r="G6" s="26">
        <v>1281</v>
      </c>
      <c r="H6" s="26">
        <v>1414</v>
      </c>
      <c r="I6" s="26">
        <v>1423</v>
      </c>
      <c r="J6" s="26">
        <v>1426</v>
      </c>
      <c r="K6" s="26">
        <v>1459</v>
      </c>
      <c r="L6" s="26">
        <v>1460</v>
      </c>
      <c r="M6" s="26">
        <v>1494</v>
      </c>
      <c r="N6" s="26">
        <v>1495</v>
      </c>
      <c r="O6" s="26">
        <v>1496</v>
      </c>
      <c r="P6" s="26">
        <v>1536</v>
      </c>
      <c r="Q6" s="26">
        <v>1537</v>
      </c>
      <c r="R6" s="26">
        <v>1549</v>
      </c>
      <c r="S6" s="26">
        <v>1553</v>
      </c>
      <c r="T6" s="26">
        <v>1629</v>
      </c>
      <c r="U6" s="26">
        <v>1760</v>
      </c>
      <c r="V6" s="26">
        <v>1762</v>
      </c>
      <c r="W6" s="26">
        <v>1763</v>
      </c>
      <c r="X6" s="26">
        <v>1784</v>
      </c>
      <c r="Y6" s="26">
        <v>1785</v>
      </c>
      <c r="Z6" s="26">
        <v>1829</v>
      </c>
      <c r="AA6" s="26">
        <v>1860</v>
      </c>
      <c r="AB6" s="26">
        <v>1862</v>
      </c>
      <c r="AC6" s="26">
        <v>1940</v>
      </c>
      <c r="AD6" s="26">
        <v>1942</v>
      </c>
      <c r="AE6" s="26">
        <v>1970</v>
      </c>
      <c r="AF6" s="26">
        <v>1972</v>
      </c>
      <c r="AG6" s="26">
        <v>2002</v>
      </c>
      <c r="AH6" s="26">
        <v>2019</v>
      </c>
      <c r="AI6" s="26">
        <v>2029</v>
      </c>
      <c r="AJ6" s="26">
        <v>2038</v>
      </c>
      <c r="AK6" s="26">
        <v>2047</v>
      </c>
      <c r="AL6" s="26">
        <v>2069</v>
      </c>
      <c r="AM6" s="26">
        <v>2073</v>
      </c>
      <c r="AN6" s="26">
        <v>2124</v>
      </c>
    </row>
    <row r="7" spans="1:78" ht="30">
      <c r="A7" s="13">
        <v>11505</v>
      </c>
      <c r="B7" s="13">
        <v>264764</v>
      </c>
      <c r="C7" s="12" t="s">
        <v>14</v>
      </c>
      <c r="D7" s="3" t="s">
        <v>15</v>
      </c>
      <c r="E7" s="3">
        <v>80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11505</v>
      </c>
      <c r="B8" s="13">
        <v>264767</v>
      </c>
      <c r="C8" s="3" t="s">
        <v>14</v>
      </c>
      <c r="D8" s="3" t="s">
        <v>16</v>
      </c>
      <c r="E8" s="3">
        <v>100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11505</v>
      </c>
      <c r="B9" s="13">
        <v>264768</v>
      </c>
      <c r="C9" s="3" t="s">
        <v>14</v>
      </c>
      <c r="D9" s="3" t="s">
        <v>17</v>
      </c>
      <c r="E9" s="3">
        <v>30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11505</v>
      </c>
      <c r="B10" s="13">
        <v>264771</v>
      </c>
      <c r="C10" s="3" t="s">
        <v>14</v>
      </c>
      <c r="D10" s="3" t="s">
        <v>18</v>
      </c>
      <c r="E10" s="3">
        <v>100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11505</v>
      </c>
      <c r="B11" s="13">
        <v>264772</v>
      </c>
      <c r="C11" s="3" t="s">
        <v>14</v>
      </c>
      <c r="D11" s="3" t="s">
        <v>19</v>
      </c>
      <c r="E11" s="3">
        <v>80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11505</v>
      </c>
      <c r="B12" s="13">
        <v>264775</v>
      </c>
      <c r="C12" s="3" t="s">
        <v>14</v>
      </c>
      <c r="D12" s="3" t="s">
        <v>20</v>
      </c>
      <c r="E12" s="3">
        <v>80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11505</v>
      </c>
      <c r="B13" s="13">
        <v>264776</v>
      </c>
      <c r="C13" s="3" t="s">
        <v>14</v>
      </c>
      <c r="D13" s="3" t="s">
        <v>21</v>
      </c>
      <c r="E13" s="3">
        <v>80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11505</v>
      </c>
      <c r="B14" s="13">
        <v>264779</v>
      </c>
      <c r="C14" s="3" t="s">
        <v>14</v>
      </c>
      <c r="D14" s="3" t="s">
        <v>22</v>
      </c>
      <c r="E14" s="3">
        <v>80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11505</v>
      </c>
      <c r="B15" s="13">
        <v>264780</v>
      </c>
      <c r="C15" s="3" t="s">
        <v>14</v>
      </c>
      <c r="D15" s="3" t="s">
        <v>23</v>
      </c>
      <c r="E15" s="3">
        <v>60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3">
        <v>11505</v>
      </c>
      <c r="B16" s="13">
        <v>264783</v>
      </c>
      <c r="C16" s="3" t="s">
        <v>14</v>
      </c>
      <c r="D16" s="3" t="s">
        <v>24</v>
      </c>
      <c r="E16" s="3">
        <v>60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>
      <c r="A17" s="13">
        <v>11505</v>
      </c>
      <c r="B17" s="13">
        <v>264784</v>
      </c>
      <c r="C17" s="3" t="s">
        <v>14</v>
      </c>
      <c r="D17" s="3" t="s">
        <v>25</v>
      </c>
      <c r="E17" s="3">
        <v>60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30">
      <c r="A18" s="13">
        <v>11505</v>
      </c>
      <c r="B18" s="13">
        <v>264787</v>
      </c>
      <c r="C18" s="3" t="s">
        <v>14</v>
      </c>
      <c r="D18" s="3" t="s">
        <v>26</v>
      </c>
      <c r="E18" s="3">
        <v>50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30">
      <c r="A19" s="13">
        <v>11505</v>
      </c>
      <c r="B19" s="13">
        <v>264788</v>
      </c>
      <c r="C19" s="3" t="s">
        <v>14</v>
      </c>
      <c r="D19" s="3" t="s">
        <v>27</v>
      </c>
      <c r="E19" s="3">
        <v>30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30">
      <c r="A20" s="13">
        <v>11505</v>
      </c>
      <c r="B20" s="13">
        <v>264791</v>
      </c>
      <c r="C20" s="3" t="s">
        <v>14</v>
      </c>
      <c r="D20" s="3" t="s">
        <v>28</v>
      </c>
      <c r="E20" s="3">
        <v>30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30">
      <c r="A21" s="13">
        <v>11505</v>
      </c>
      <c r="B21" s="13">
        <v>264792</v>
      </c>
      <c r="C21" s="3" t="s">
        <v>14</v>
      </c>
      <c r="D21" s="3" t="s">
        <v>29</v>
      </c>
      <c r="E21" s="3">
        <v>20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30">
      <c r="A22" s="13">
        <v>11505</v>
      </c>
      <c r="B22" s="13">
        <v>264795</v>
      </c>
      <c r="C22" s="3" t="s">
        <v>14</v>
      </c>
      <c r="D22" s="3" t="s">
        <v>30</v>
      </c>
      <c r="E22" s="3">
        <v>20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30">
      <c r="A23" s="13">
        <v>11505</v>
      </c>
      <c r="B23" s="13">
        <v>264796</v>
      </c>
      <c r="C23" s="3" t="s">
        <v>14</v>
      </c>
      <c r="D23" s="3" t="s">
        <v>31</v>
      </c>
      <c r="E23" s="3">
        <v>20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30">
      <c r="A24" s="13">
        <v>11505</v>
      </c>
      <c r="B24" s="13">
        <v>264799</v>
      </c>
      <c r="C24" s="3" t="s">
        <v>14</v>
      </c>
      <c r="D24" s="3" t="s">
        <v>32</v>
      </c>
      <c r="E24" s="3">
        <v>20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30">
      <c r="A25" s="13">
        <v>11505</v>
      </c>
      <c r="B25" s="13">
        <v>264800</v>
      </c>
      <c r="C25" s="14" t="s">
        <v>33</v>
      </c>
      <c r="D25" s="14" t="s">
        <v>34</v>
      </c>
      <c r="E25" s="14">
        <v>-50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15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30">
      <c r="A26" s="13">
        <v>11505</v>
      </c>
      <c r="B26" s="13">
        <v>264803</v>
      </c>
      <c r="C26" s="16" t="s">
        <v>33</v>
      </c>
      <c r="D26" s="14" t="s">
        <v>35</v>
      </c>
      <c r="E26" s="14">
        <v>-50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15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30">
      <c r="A27" s="13">
        <v>11505</v>
      </c>
      <c r="B27" s="13">
        <v>264804</v>
      </c>
      <c r="C27" s="14" t="s">
        <v>33</v>
      </c>
      <c r="D27" s="14" t="s">
        <v>36</v>
      </c>
      <c r="E27" s="14">
        <v>-10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15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37</v>
      </c>
      <c r="E29">
        <f>SUMIF($E$6:$E$27,"&gt;0")</f>
        <v>1000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38</v>
      </c>
      <c r="F30" s="17">
        <f>SUM($F$7:$F$27)</f>
        <v>0</v>
      </c>
      <c r="G30" s="17">
        <f>SUM($G$7:$G$27)</f>
        <v>0</v>
      </c>
      <c r="H30" s="17">
        <f>SUM($H$7:$H$27)</f>
        <v>0</v>
      </c>
      <c r="I30" s="17">
        <f>SUM($I$7:$I$27)</f>
        <v>0</v>
      </c>
      <c r="J30" s="17">
        <f>SUM($J$7:$J$27)</f>
        <v>0</v>
      </c>
      <c r="K30" s="17">
        <f>SUM($K$7:$K$27)</f>
        <v>0</v>
      </c>
      <c r="L30" s="17">
        <f>SUM($L$7:$L$27)</f>
        <v>0</v>
      </c>
      <c r="M30" s="17">
        <f>SUM($M$7:$M$27)</f>
        <v>0</v>
      </c>
      <c r="N30" s="17">
        <f>SUM($N$7:$N$27)</f>
        <v>0</v>
      </c>
      <c r="O30" s="17">
        <f>SUM($O$7:$O$27)</f>
        <v>0</v>
      </c>
      <c r="P30" s="17">
        <f>SUM($P$7:$P$27)</f>
        <v>0</v>
      </c>
      <c r="Q30" s="17">
        <f>SUM($Q$7:$Q$27)</f>
        <v>0</v>
      </c>
      <c r="R30" s="17">
        <f>SUM($R$7:$R$27)</f>
        <v>0</v>
      </c>
      <c r="S30" s="17">
        <f>SUM($S$7:$S$27)</f>
        <v>0</v>
      </c>
      <c r="T30" s="17">
        <f>SUM($T$7:$T$27)</f>
        <v>0</v>
      </c>
      <c r="U30" s="17">
        <f>SUM($U$7:$U$27)</f>
        <v>0</v>
      </c>
      <c r="V30" s="17">
        <f>SUM($V$7:$V$27)</f>
        <v>0</v>
      </c>
      <c r="W30" s="17">
        <f>SUM($W$7:$W$27)</f>
        <v>0</v>
      </c>
      <c r="X30" s="17">
        <f>SUM($X$7:$X$27)</f>
        <v>0</v>
      </c>
      <c r="Y30" s="17">
        <f>SUM($Y$7:$Y$27)</f>
        <v>0</v>
      </c>
      <c r="Z30" s="17">
        <f>SUM($Z$7:$Z$27)</f>
        <v>0</v>
      </c>
      <c r="AA30" s="17">
        <f>SUM($AA$7:$AA$27)</f>
        <v>0</v>
      </c>
      <c r="AB30" s="17">
        <f>SUM($AB$7:$AB$27)</f>
        <v>0</v>
      </c>
      <c r="AC30" s="17">
        <f>SUM($AC$7:$AC$27)</f>
        <v>0</v>
      </c>
      <c r="AD30" s="17">
        <f>SUM($AD$7:$AD$27)</f>
        <v>0</v>
      </c>
      <c r="AE30" s="17">
        <f>SUM($AE$7:$AE$27)</f>
        <v>0</v>
      </c>
      <c r="AF30" s="17">
        <f>SUM($AF$7:$AF$27)</f>
        <v>0</v>
      </c>
      <c r="AG30" s="17">
        <f>SUM($AG$7:$AG$27)</f>
        <v>0</v>
      </c>
      <c r="AH30" s="17">
        <f>SUM($AH$7:$AH$27)</f>
        <v>0</v>
      </c>
      <c r="AI30" s="17">
        <f>SUM($AI$7:$AI$27)</f>
        <v>0</v>
      </c>
      <c r="AJ30" s="17">
        <f>SUM($AJ$7:$AJ$27)</f>
        <v>0</v>
      </c>
      <c r="AK30" s="17">
        <f>SUM($AK$7:$AK$27)</f>
        <v>0</v>
      </c>
      <c r="AL30" s="17">
        <f>SUM($AL$7:$AL$27)</f>
        <v>0</v>
      </c>
      <c r="AM30" s="17">
        <f>SUM($AM$7:$AM$27)</f>
        <v>0</v>
      </c>
      <c r="AN30" s="17">
        <f>SUM($AN$7:$AN$27)</f>
        <v>0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4:78" ht="12.75">
      <c r="D31" t="s">
        <v>40</v>
      </c>
      <c r="E31" t="s">
        <v>41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 ht="12.75">
      <c r="C32" t="s">
        <v>39</v>
      </c>
      <c r="D32" s="18">
        <f>LARGE($F$30:$AN$30,1)</f>
        <v>0</v>
      </c>
      <c r="E32">
        <f>INDEX($F$6:$AN$6,MATCH($D$32,$F$30:$AN$30,0))</f>
        <v>1179</v>
      </c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3:78" ht="12.75">
      <c r="C33" t="s">
        <v>42</v>
      </c>
      <c r="D33" s="19">
        <f>LARGE($F$30:$AN$30,2)</f>
        <v>0</v>
      </c>
      <c r="E33">
        <f>INDEX($F$6:$AN$6,MATCH($D$33,$F$30:$AN$30,0))</f>
        <v>1179</v>
      </c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43</v>
      </c>
      <c r="D34" s="20">
        <f>LARGE($F$30:$AN$30,3)</f>
        <v>0</v>
      </c>
      <c r="E34">
        <f>INDEX($F$6:$AN$6,MATCH($D$34,$F$30:$AN$30,0))</f>
        <v>1179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44</v>
      </c>
      <c r="D35" s="21">
        <f>LARGE($F$30:$AN$30,4)</f>
        <v>0</v>
      </c>
      <c r="E35">
        <f>INDEX($F$6:$AN$6,MATCH($D$35,$F$30:$AN$30,0))</f>
        <v>1179</v>
      </c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3:78" ht="12.75">
      <c r="C36" t="s">
        <v>45</v>
      </c>
      <c r="D36" s="22">
        <f>LARGE($F$30:$AN$30,5)</f>
        <v>0</v>
      </c>
      <c r="E36">
        <f>INDEX($F$6:$AN$6,MATCH($D$36,$F$30:$AN$30,0))</f>
        <v>1179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">
    <cfRule type="cellIs" priority="37" dxfId="5" operator="lessThan" stopIfTrue="1">
      <formula>$E$25</formula>
    </cfRule>
    <cfRule type="cellIs" priority="38" dxfId="5" operator="greaterThan" stopIfTrue="1">
      <formula>0</formula>
    </cfRule>
  </conditionalFormatting>
  <conditionalFormatting sqref="E26">
    <cfRule type="cellIs" priority="39" dxfId="5" operator="lessThan" stopIfTrue="1">
      <formula>$E$26</formula>
    </cfRule>
    <cfRule type="cellIs" priority="40" dxfId="5" operator="greaterThan" stopIfTrue="1">
      <formula>0</formula>
    </cfRule>
  </conditionalFormatting>
  <conditionalFormatting sqref="E27">
    <cfRule type="cellIs" priority="41" dxfId="5" operator="lessThan" stopIfTrue="1">
      <formula>$E$27</formula>
    </cfRule>
  </conditionalFormatting>
  <conditionalFormatting sqref="E27">
    <cfRule type="cellIs" priority="42" dxfId="5" operator="greaterThan" stopIfTrue="1">
      <formula>0</formula>
    </cfRule>
  </conditionalFormatting>
  <conditionalFormatting sqref="C30:AN30">
    <cfRule type="cellIs" priority="43" dxfId="4" operator="equal" stopIfTrue="1">
      <formula>$D$32</formula>
    </cfRule>
  </conditionalFormatting>
  <conditionalFormatting sqref="C30:AN30">
    <cfRule type="cellIs" priority="44" dxfId="3" operator="equal" stopIfTrue="1">
      <formula>$D$33</formula>
    </cfRule>
  </conditionalFormatting>
  <conditionalFormatting sqref="C30:AN30">
    <cfRule type="cellIs" priority="45" dxfId="2" operator="equal" stopIfTrue="1">
      <formula>$D$34</formula>
    </cfRule>
  </conditionalFormatting>
  <conditionalFormatting sqref="C30:AN30">
    <cfRule type="cellIs" priority="46" dxfId="1" operator="equal" stopIfTrue="1">
      <formula>$D$35</formula>
    </cfRule>
  </conditionalFormatting>
  <conditionalFormatting sqref="C30:AN30">
    <cfRule type="cellIs" priority="47" dxfId="0" operator="equal" stopIfTrue="1">
      <formula>$D$36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6" sqref="F6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46</v>
      </c>
    </row>
    <row r="6" spans="1:4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1179</v>
      </c>
      <c r="G6" s="1">
        <v>1281</v>
      </c>
      <c r="H6" s="1">
        <v>1414</v>
      </c>
      <c r="I6" s="1">
        <v>1423</v>
      </c>
      <c r="J6" s="1">
        <v>1426</v>
      </c>
      <c r="K6" s="1">
        <v>1459</v>
      </c>
      <c r="L6" s="1">
        <v>1460</v>
      </c>
      <c r="M6" s="1">
        <v>1494</v>
      </c>
      <c r="N6" s="1">
        <v>1495</v>
      </c>
      <c r="O6" s="1">
        <v>1496</v>
      </c>
      <c r="P6" s="1">
        <v>1536</v>
      </c>
      <c r="Q6" s="1">
        <v>1537</v>
      </c>
      <c r="R6" s="1">
        <v>1549</v>
      </c>
      <c r="S6" s="1">
        <v>1553</v>
      </c>
      <c r="T6" s="1">
        <v>1629</v>
      </c>
      <c r="U6" s="1">
        <v>1760</v>
      </c>
      <c r="V6" s="1">
        <v>1762</v>
      </c>
      <c r="W6" s="1">
        <v>1763</v>
      </c>
      <c r="X6" s="1">
        <v>1784</v>
      </c>
      <c r="Y6" s="1">
        <v>1785</v>
      </c>
      <c r="Z6" s="1">
        <v>1829</v>
      </c>
      <c r="AA6" s="1">
        <v>1860</v>
      </c>
      <c r="AB6" s="1">
        <v>1862</v>
      </c>
      <c r="AC6" s="1">
        <v>1940</v>
      </c>
      <c r="AD6" s="1">
        <v>1942</v>
      </c>
      <c r="AE6" s="1">
        <v>1970</v>
      </c>
      <c r="AF6" s="1">
        <v>1972</v>
      </c>
      <c r="AG6" s="1">
        <v>2002</v>
      </c>
      <c r="AH6" s="1">
        <v>2019</v>
      </c>
      <c r="AI6" s="1">
        <v>2029</v>
      </c>
      <c r="AJ6" s="1">
        <v>2038</v>
      </c>
      <c r="AK6" s="1">
        <v>2047</v>
      </c>
      <c r="AL6" s="1">
        <v>2069</v>
      </c>
      <c r="AM6" s="1">
        <v>2073</v>
      </c>
      <c r="AN6" s="1">
        <v>2124</v>
      </c>
    </row>
    <row r="7" spans="1:78" ht="12.75">
      <c r="A7" s="13">
        <v>11505</v>
      </c>
      <c r="B7" s="13">
        <v>264764</v>
      </c>
      <c r="C7" s="12" t="s">
        <v>14</v>
      </c>
      <c r="D7" s="3" t="s">
        <v>15</v>
      </c>
      <c r="E7" s="3">
        <v>80</v>
      </c>
      <c r="F7" s="9">
        <v>0</v>
      </c>
      <c r="G7" s="9"/>
      <c r="H7" s="9"/>
      <c r="I7" s="9"/>
      <c r="J7" s="9"/>
      <c r="K7" s="9"/>
      <c r="L7" s="9"/>
      <c r="M7" s="9"/>
      <c r="N7" s="9"/>
      <c r="O7" s="9">
        <v>0</v>
      </c>
      <c r="P7" s="9"/>
      <c r="Q7" s="9"/>
      <c r="R7" s="9"/>
      <c r="S7" s="9">
        <v>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>
        <v>0</v>
      </c>
      <c r="AE7" s="9"/>
      <c r="AF7" s="9"/>
      <c r="AG7" s="9">
        <v>0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11505</v>
      </c>
      <c r="B8" s="13">
        <v>264767</v>
      </c>
      <c r="C8" s="3" t="s">
        <v>14</v>
      </c>
      <c r="D8" s="3" t="s">
        <v>16</v>
      </c>
      <c r="E8" s="3">
        <v>100</v>
      </c>
      <c r="F8" s="9">
        <v>0</v>
      </c>
      <c r="G8" s="9"/>
      <c r="H8" s="9"/>
      <c r="I8" s="9"/>
      <c r="J8" s="9"/>
      <c r="K8" s="9"/>
      <c r="L8" s="9"/>
      <c r="M8" s="9"/>
      <c r="N8" s="9"/>
      <c r="O8" s="9">
        <v>0</v>
      </c>
      <c r="P8" s="9"/>
      <c r="Q8" s="9"/>
      <c r="R8" s="9"/>
      <c r="S8" s="9">
        <v>0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>
        <v>0</v>
      </c>
      <c r="AE8" s="9"/>
      <c r="AF8" s="9"/>
      <c r="AG8" s="9">
        <v>0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11505</v>
      </c>
      <c r="B9" s="13">
        <v>264768</v>
      </c>
      <c r="C9" s="3" t="s">
        <v>14</v>
      </c>
      <c r="D9" s="3" t="s">
        <v>17</v>
      </c>
      <c r="E9" s="3">
        <v>30</v>
      </c>
      <c r="F9" s="9">
        <v>0</v>
      </c>
      <c r="G9" s="9"/>
      <c r="H9" s="9"/>
      <c r="I9" s="9"/>
      <c r="J9" s="9"/>
      <c r="K9" s="9"/>
      <c r="L9" s="9"/>
      <c r="M9" s="9"/>
      <c r="N9" s="9"/>
      <c r="O9" s="9">
        <v>0</v>
      </c>
      <c r="P9" s="9"/>
      <c r="Q9" s="9"/>
      <c r="R9" s="9"/>
      <c r="S9" s="9">
        <v>0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>
        <v>0</v>
      </c>
      <c r="AE9" s="9"/>
      <c r="AF9" s="9"/>
      <c r="AG9" s="9">
        <v>0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11505</v>
      </c>
      <c r="B10" s="13">
        <v>264771</v>
      </c>
      <c r="C10" s="3" t="s">
        <v>14</v>
      </c>
      <c r="D10" s="3" t="s">
        <v>18</v>
      </c>
      <c r="E10" s="3">
        <v>100</v>
      </c>
      <c r="F10" s="9">
        <v>0</v>
      </c>
      <c r="G10" s="9">
        <v>65</v>
      </c>
      <c r="H10" s="9">
        <v>75</v>
      </c>
      <c r="I10" s="9">
        <v>90</v>
      </c>
      <c r="J10" s="9">
        <v>85</v>
      </c>
      <c r="K10" s="9">
        <v>0</v>
      </c>
      <c r="L10" s="9">
        <v>25</v>
      </c>
      <c r="M10" s="9">
        <v>0</v>
      </c>
      <c r="N10" s="9">
        <v>90</v>
      </c>
      <c r="O10" s="9">
        <v>0</v>
      </c>
      <c r="P10" s="9">
        <v>80</v>
      </c>
      <c r="Q10" s="9">
        <v>93</v>
      </c>
      <c r="R10" s="9">
        <v>25</v>
      </c>
      <c r="S10" s="9">
        <v>0</v>
      </c>
      <c r="T10" s="9">
        <v>60</v>
      </c>
      <c r="U10" s="9">
        <v>97</v>
      </c>
      <c r="V10" s="9">
        <v>35</v>
      </c>
      <c r="W10" s="9">
        <v>35</v>
      </c>
      <c r="X10" s="9">
        <v>50</v>
      </c>
      <c r="Y10" s="9">
        <v>75</v>
      </c>
      <c r="Z10" s="9">
        <v>95</v>
      </c>
      <c r="AA10" s="9">
        <v>98</v>
      </c>
      <c r="AB10" s="9">
        <v>95</v>
      </c>
      <c r="AC10" s="9">
        <v>93</v>
      </c>
      <c r="AD10" s="9">
        <v>0</v>
      </c>
      <c r="AE10" s="9">
        <v>95</v>
      </c>
      <c r="AF10" s="9">
        <v>95</v>
      </c>
      <c r="AG10" s="9">
        <v>0</v>
      </c>
      <c r="AH10" s="9">
        <v>66</v>
      </c>
      <c r="AI10" s="9">
        <v>88</v>
      </c>
      <c r="AJ10" s="9">
        <v>85</v>
      </c>
      <c r="AK10" s="9">
        <v>75</v>
      </c>
      <c r="AL10" s="9">
        <v>90</v>
      </c>
      <c r="AM10" s="9">
        <v>25</v>
      </c>
      <c r="AN10" s="9">
        <v>30</v>
      </c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11505</v>
      </c>
      <c r="B11" s="13">
        <v>264772</v>
      </c>
      <c r="C11" s="3" t="s">
        <v>14</v>
      </c>
      <c r="D11" s="3" t="s">
        <v>19</v>
      </c>
      <c r="E11" s="3">
        <v>80</v>
      </c>
      <c r="F11" s="9">
        <v>0</v>
      </c>
      <c r="G11" s="9"/>
      <c r="H11" s="9"/>
      <c r="I11" s="9"/>
      <c r="J11" s="9"/>
      <c r="K11" s="9"/>
      <c r="L11" s="9"/>
      <c r="M11" s="9"/>
      <c r="N11" s="9"/>
      <c r="O11" s="9">
        <v>0</v>
      </c>
      <c r="P11" s="9"/>
      <c r="Q11" s="9"/>
      <c r="R11" s="9"/>
      <c r="S11" s="9">
        <v>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>
        <v>0</v>
      </c>
      <c r="AE11" s="9"/>
      <c r="AF11" s="9"/>
      <c r="AG11" s="9">
        <v>0</v>
      </c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11505</v>
      </c>
      <c r="B12" s="13">
        <v>264775</v>
      </c>
      <c r="C12" s="3" t="s">
        <v>14</v>
      </c>
      <c r="D12" s="3" t="s">
        <v>20</v>
      </c>
      <c r="E12" s="3">
        <v>80</v>
      </c>
      <c r="F12" s="9">
        <v>0</v>
      </c>
      <c r="G12" s="9"/>
      <c r="H12" s="9"/>
      <c r="I12" s="9"/>
      <c r="J12" s="9"/>
      <c r="K12" s="9"/>
      <c r="L12" s="9"/>
      <c r="M12" s="9"/>
      <c r="N12" s="9"/>
      <c r="O12" s="9">
        <v>0</v>
      </c>
      <c r="P12" s="9"/>
      <c r="Q12" s="9"/>
      <c r="R12" s="9"/>
      <c r="S12" s="9">
        <v>0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>
        <v>0</v>
      </c>
      <c r="AE12" s="9"/>
      <c r="AF12" s="9"/>
      <c r="AG12" s="9">
        <v>0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11505</v>
      </c>
      <c r="B13" s="13">
        <v>264776</v>
      </c>
      <c r="C13" s="3" t="s">
        <v>14</v>
      </c>
      <c r="D13" s="3" t="s">
        <v>21</v>
      </c>
      <c r="E13" s="3">
        <v>80</v>
      </c>
      <c r="F13" s="9">
        <v>0</v>
      </c>
      <c r="G13" s="9"/>
      <c r="H13" s="9"/>
      <c r="I13" s="9"/>
      <c r="J13" s="9"/>
      <c r="K13" s="9"/>
      <c r="L13" s="9"/>
      <c r="M13" s="9"/>
      <c r="N13" s="9"/>
      <c r="O13" s="9">
        <v>0</v>
      </c>
      <c r="P13" s="9"/>
      <c r="Q13" s="9"/>
      <c r="R13" s="9"/>
      <c r="S13" s="9">
        <v>0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>
        <v>0</v>
      </c>
      <c r="AE13" s="9"/>
      <c r="AF13" s="9"/>
      <c r="AG13" s="9">
        <v>0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11505</v>
      </c>
      <c r="B14" s="13">
        <v>264779</v>
      </c>
      <c r="C14" s="3" t="s">
        <v>14</v>
      </c>
      <c r="D14" s="3" t="s">
        <v>49</v>
      </c>
      <c r="E14" s="3">
        <v>80</v>
      </c>
      <c r="F14" s="9">
        <v>0</v>
      </c>
      <c r="G14" s="9">
        <v>70</v>
      </c>
      <c r="H14" s="9">
        <v>76</v>
      </c>
      <c r="I14" s="9">
        <v>74</v>
      </c>
      <c r="J14" s="9">
        <v>65</v>
      </c>
      <c r="K14" s="9">
        <v>76</v>
      </c>
      <c r="L14" s="9">
        <v>71</v>
      </c>
      <c r="M14" s="9">
        <v>75</v>
      </c>
      <c r="N14" s="9">
        <v>78</v>
      </c>
      <c r="O14" s="9">
        <v>0</v>
      </c>
      <c r="P14" s="9">
        <v>73</v>
      </c>
      <c r="Q14" s="9">
        <v>73</v>
      </c>
      <c r="R14" s="9">
        <v>75</v>
      </c>
      <c r="S14" s="9">
        <v>0</v>
      </c>
      <c r="T14" s="9">
        <v>71</v>
      </c>
      <c r="U14" s="9">
        <v>78</v>
      </c>
      <c r="V14" s="9">
        <v>79</v>
      </c>
      <c r="W14" s="9">
        <v>72</v>
      </c>
      <c r="X14" s="9">
        <v>80</v>
      </c>
      <c r="Y14" s="9">
        <v>75</v>
      </c>
      <c r="Z14" s="9">
        <v>78</v>
      </c>
      <c r="AA14" s="9">
        <v>75</v>
      </c>
      <c r="AB14" s="9">
        <v>75</v>
      </c>
      <c r="AC14" s="9">
        <v>80</v>
      </c>
      <c r="AD14" s="9">
        <v>0</v>
      </c>
      <c r="AE14" s="9">
        <v>73</v>
      </c>
      <c r="AF14" s="9">
        <v>73</v>
      </c>
      <c r="AG14" s="9">
        <v>0</v>
      </c>
      <c r="AH14" s="9">
        <v>65</v>
      </c>
      <c r="AI14" s="9">
        <v>78</v>
      </c>
      <c r="AJ14" s="9">
        <v>79</v>
      </c>
      <c r="AK14" s="9">
        <v>77</v>
      </c>
      <c r="AL14" s="9">
        <v>73</v>
      </c>
      <c r="AM14" s="9">
        <v>72</v>
      </c>
      <c r="AN14" s="9">
        <v>77</v>
      </c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11505</v>
      </c>
      <c r="B15" s="13">
        <v>264780</v>
      </c>
      <c r="C15" s="3" t="s">
        <v>14</v>
      </c>
      <c r="D15" s="3" t="s">
        <v>23</v>
      </c>
      <c r="E15" s="3">
        <v>60</v>
      </c>
      <c r="F15" s="9">
        <v>0</v>
      </c>
      <c r="G15" s="9"/>
      <c r="H15" s="9"/>
      <c r="I15" s="9"/>
      <c r="J15" s="9"/>
      <c r="K15" s="9"/>
      <c r="L15" s="9"/>
      <c r="M15" s="9"/>
      <c r="N15" s="9"/>
      <c r="O15" s="9">
        <v>0</v>
      </c>
      <c r="P15" s="9"/>
      <c r="Q15" s="9"/>
      <c r="R15" s="9"/>
      <c r="S15" s="9">
        <v>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>
        <v>0</v>
      </c>
      <c r="AE15" s="9"/>
      <c r="AF15" s="9"/>
      <c r="AG15" s="9">
        <v>0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11505</v>
      </c>
      <c r="B16" s="13">
        <v>264783</v>
      </c>
      <c r="C16" s="3" t="s">
        <v>14</v>
      </c>
      <c r="D16" s="3" t="s">
        <v>24</v>
      </c>
      <c r="E16" s="3">
        <v>60</v>
      </c>
      <c r="F16" s="9">
        <v>0</v>
      </c>
      <c r="G16" s="9"/>
      <c r="H16" s="9"/>
      <c r="I16" s="9"/>
      <c r="J16" s="9"/>
      <c r="K16" s="9"/>
      <c r="L16" s="9"/>
      <c r="M16" s="9"/>
      <c r="N16" s="9"/>
      <c r="O16" s="9">
        <v>0</v>
      </c>
      <c r="P16" s="9"/>
      <c r="Q16" s="9"/>
      <c r="R16" s="9"/>
      <c r="S16" s="9">
        <v>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>
        <v>0</v>
      </c>
      <c r="AE16" s="9"/>
      <c r="AF16" s="9"/>
      <c r="AG16" s="9">
        <v>0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11505</v>
      </c>
      <c r="B17" s="13">
        <v>264784</v>
      </c>
      <c r="C17" s="3" t="s">
        <v>14</v>
      </c>
      <c r="D17" s="3" t="s">
        <v>25</v>
      </c>
      <c r="E17" s="3">
        <v>60</v>
      </c>
      <c r="F17" s="9">
        <v>0</v>
      </c>
      <c r="G17" s="9"/>
      <c r="H17" s="9"/>
      <c r="I17" s="9"/>
      <c r="J17" s="9"/>
      <c r="K17" s="9"/>
      <c r="L17" s="9"/>
      <c r="M17" s="9"/>
      <c r="N17" s="9"/>
      <c r="O17" s="9">
        <v>0</v>
      </c>
      <c r="P17" s="9"/>
      <c r="Q17" s="9"/>
      <c r="R17" s="9"/>
      <c r="S17" s="9">
        <v>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>
        <v>0</v>
      </c>
      <c r="AE17" s="9"/>
      <c r="AF17" s="9"/>
      <c r="AG17" s="9">
        <v>0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11505</v>
      </c>
      <c r="B18" s="13">
        <v>264787</v>
      </c>
      <c r="C18" s="3" t="s">
        <v>14</v>
      </c>
      <c r="D18" s="3" t="s">
        <v>26</v>
      </c>
      <c r="E18" s="3">
        <v>50</v>
      </c>
      <c r="F18" s="9">
        <v>0</v>
      </c>
      <c r="G18" s="9"/>
      <c r="H18" s="9"/>
      <c r="I18" s="9"/>
      <c r="J18" s="9"/>
      <c r="K18" s="9"/>
      <c r="L18" s="9"/>
      <c r="M18" s="9"/>
      <c r="N18" s="9"/>
      <c r="O18" s="9">
        <v>0</v>
      </c>
      <c r="P18" s="9"/>
      <c r="Q18" s="9"/>
      <c r="R18" s="9"/>
      <c r="S18" s="9">
        <v>0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>
        <v>0</v>
      </c>
      <c r="AE18" s="9"/>
      <c r="AF18" s="9"/>
      <c r="AG18" s="9">
        <v>0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11505</v>
      </c>
      <c r="B19" s="13">
        <v>264788</v>
      </c>
      <c r="C19" s="3" t="s">
        <v>14</v>
      </c>
      <c r="D19" s="3" t="s">
        <v>27</v>
      </c>
      <c r="E19" s="3">
        <v>30</v>
      </c>
      <c r="F19" s="9">
        <v>0</v>
      </c>
      <c r="G19" s="9">
        <v>30</v>
      </c>
      <c r="H19" s="9">
        <v>30</v>
      </c>
      <c r="I19" s="9">
        <v>30</v>
      </c>
      <c r="J19" s="9">
        <v>30</v>
      </c>
      <c r="K19" s="9">
        <v>29</v>
      </c>
      <c r="L19" s="9">
        <v>30</v>
      </c>
      <c r="M19" s="9">
        <v>30</v>
      </c>
      <c r="N19" s="9">
        <v>30</v>
      </c>
      <c r="O19" s="9">
        <v>0</v>
      </c>
      <c r="P19" s="9">
        <v>30</v>
      </c>
      <c r="Q19" s="9">
        <v>30</v>
      </c>
      <c r="R19" s="9">
        <v>30</v>
      </c>
      <c r="S19" s="9">
        <v>0</v>
      </c>
      <c r="T19" s="9">
        <v>30</v>
      </c>
      <c r="U19" s="9">
        <v>30</v>
      </c>
      <c r="V19" s="9">
        <v>30</v>
      </c>
      <c r="W19" s="9">
        <v>30</v>
      </c>
      <c r="X19" s="9">
        <v>30</v>
      </c>
      <c r="Y19" s="9">
        <v>30</v>
      </c>
      <c r="Z19" s="9">
        <v>29</v>
      </c>
      <c r="AA19" s="9">
        <v>30</v>
      </c>
      <c r="AB19" s="9">
        <v>30</v>
      </c>
      <c r="AC19" s="9">
        <v>30</v>
      </c>
      <c r="AD19" s="9">
        <v>0</v>
      </c>
      <c r="AE19" s="9">
        <v>30</v>
      </c>
      <c r="AF19" s="9">
        <v>30</v>
      </c>
      <c r="AG19" s="9">
        <v>0</v>
      </c>
      <c r="AH19" s="9">
        <v>30</v>
      </c>
      <c r="AI19" s="9">
        <v>29</v>
      </c>
      <c r="AJ19" s="9">
        <v>30</v>
      </c>
      <c r="AK19" s="9">
        <v>30</v>
      </c>
      <c r="AL19" s="9">
        <v>30</v>
      </c>
      <c r="AM19" s="9">
        <v>30</v>
      </c>
      <c r="AN19" s="9">
        <v>30</v>
      </c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11505</v>
      </c>
      <c r="B20" s="13">
        <v>264791</v>
      </c>
      <c r="C20" s="3" t="s">
        <v>14</v>
      </c>
      <c r="D20" s="3" t="s">
        <v>28</v>
      </c>
      <c r="E20" s="3">
        <v>30</v>
      </c>
      <c r="F20" s="9">
        <v>0</v>
      </c>
      <c r="G20" s="9"/>
      <c r="H20" s="9"/>
      <c r="I20" s="9"/>
      <c r="J20" s="9"/>
      <c r="K20" s="9"/>
      <c r="L20" s="9"/>
      <c r="M20" s="9"/>
      <c r="N20" s="9"/>
      <c r="O20" s="9">
        <v>0</v>
      </c>
      <c r="P20" s="9"/>
      <c r="Q20" s="9"/>
      <c r="R20" s="9"/>
      <c r="S20" s="9">
        <v>0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>
        <v>0</v>
      </c>
      <c r="AE20" s="9"/>
      <c r="AF20" s="9"/>
      <c r="AG20" s="9">
        <v>0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11505</v>
      </c>
      <c r="B21" s="13">
        <v>264792</v>
      </c>
      <c r="C21" s="3" t="s">
        <v>14</v>
      </c>
      <c r="D21" s="3" t="s">
        <v>29</v>
      </c>
      <c r="E21" s="3">
        <v>20</v>
      </c>
      <c r="F21" s="9">
        <v>0</v>
      </c>
      <c r="G21" s="9"/>
      <c r="H21" s="9"/>
      <c r="I21" s="9"/>
      <c r="J21" s="9"/>
      <c r="K21" s="9"/>
      <c r="L21" s="9"/>
      <c r="M21" s="9"/>
      <c r="N21" s="9"/>
      <c r="O21" s="9">
        <v>0</v>
      </c>
      <c r="P21" s="9"/>
      <c r="Q21" s="9"/>
      <c r="R21" s="9"/>
      <c r="S21" s="9">
        <v>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>
        <v>0</v>
      </c>
      <c r="AE21" s="9"/>
      <c r="AF21" s="9"/>
      <c r="AG21" s="9">
        <v>0</v>
      </c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11505</v>
      </c>
      <c r="B22" s="13">
        <v>264795</v>
      </c>
      <c r="C22" s="3" t="s">
        <v>14</v>
      </c>
      <c r="D22" s="3" t="s">
        <v>30</v>
      </c>
      <c r="E22" s="3">
        <v>20</v>
      </c>
      <c r="F22" s="9">
        <v>0</v>
      </c>
      <c r="G22" s="9"/>
      <c r="H22" s="9"/>
      <c r="I22" s="9"/>
      <c r="J22" s="9"/>
      <c r="K22" s="9"/>
      <c r="L22" s="9"/>
      <c r="M22" s="9"/>
      <c r="N22" s="9"/>
      <c r="O22" s="9">
        <v>0</v>
      </c>
      <c r="P22" s="9"/>
      <c r="Q22" s="9"/>
      <c r="R22" s="9"/>
      <c r="S22" s="9">
        <v>0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>
        <v>0</v>
      </c>
      <c r="AE22" s="9"/>
      <c r="AF22" s="9"/>
      <c r="AG22" s="9">
        <v>0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11505</v>
      </c>
      <c r="B23" s="13">
        <v>264796</v>
      </c>
      <c r="C23" s="3" t="s">
        <v>14</v>
      </c>
      <c r="D23" s="3" t="s">
        <v>31</v>
      </c>
      <c r="E23" s="3">
        <v>20</v>
      </c>
      <c r="F23" s="9">
        <v>0</v>
      </c>
      <c r="G23" s="9"/>
      <c r="H23" s="9"/>
      <c r="I23" s="9"/>
      <c r="J23" s="9"/>
      <c r="K23" s="9"/>
      <c r="L23" s="9"/>
      <c r="M23" s="9"/>
      <c r="N23" s="9"/>
      <c r="O23" s="9">
        <v>0</v>
      </c>
      <c r="P23" s="9"/>
      <c r="Q23" s="9"/>
      <c r="R23" s="9"/>
      <c r="S23" s="9">
        <v>0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>
        <v>0</v>
      </c>
      <c r="AE23" s="9"/>
      <c r="AF23" s="9"/>
      <c r="AG23" s="9">
        <v>0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11505</v>
      </c>
      <c r="B24" s="13">
        <v>264799</v>
      </c>
      <c r="C24" s="3" t="s">
        <v>14</v>
      </c>
      <c r="D24" s="3" t="s">
        <v>32</v>
      </c>
      <c r="E24" s="3">
        <v>20</v>
      </c>
      <c r="F24" s="9">
        <v>0</v>
      </c>
      <c r="G24" s="9"/>
      <c r="H24" s="9"/>
      <c r="I24" s="9"/>
      <c r="J24" s="9"/>
      <c r="K24" s="9"/>
      <c r="L24" s="9"/>
      <c r="M24" s="9"/>
      <c r="N24" s="9"/>
      <c r="O24" s="9">
        <v>0</v>
      </c>
      <c r="P24" s="9"/>
      <c r="Q24" s="9"/>
      <c r="R24" s="9"/>
      <c r="S24" s="9">
        <v>0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>
        <v>0</v>
      </c>
      <c r="AE24" s="9"/>
      <c r="AF24" s="9"/>
      <c r="AG24" s="9">
        <v>0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11505</v>
      </c>
      <c r="B25" s="13">
        <v>264800</v>
      </c>
      <c r="C25" s="14" t="s">
        <v>33</v>
      </c>
      <c r="D25" s="14" t="s">
        <v>34</v>
      </c>
      <c r="E25" s="14">
        <v>-50</v>
      </c>
      <c r="F25" s="15">
        <v>0</v>
      </c>
      <c r="G25" s="15"/>
      <c r="H25" s="15"/>
      <c r="I25" s="15"/>
      <c r="J25" s="15"/>
      <c r="K25" s="15"/>
      <c r="L25" s="15"/>
      <c r="M25" s="15"/>
      <c r="N25" s="15"/>
      <c r="O25" s="15">
        <v>0</v>
      </c>
      <c r="P25" s="15"/>
      <c r="Q25" s="15"/>
      <c r="R25" s="15"/>
      <c r="S25" s="15">
        <v>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0</v>
      </c>
      <c r="AE25" s="15"/>
      <c r="AF25" s="15"/>
      <c r="AG25" s="15">
        <v>0</v>
      </c>
      <c r="AH25" s="15"/>
      <c r="AI25" s="15"/>
      <c r="AJ25" s="15"/>
      <c r="AK25" s="15"/>
      <c r="AL25" s="15"/>
      <c r="AM25" s="15"/>
      <c r="AN25" s="15"/>
      <c r="AO25" s="15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11505</v>
      </c>
      <c r="B26" s="13">
        <v>264803</v>
      </c>
      <c r="C26" s="16" t="s">
        <v>33</v>
      </c>
      <c r="D26" s="14" t="s">
        <v>35</v>
      </c>
      <c r="E26" s="14">
        <v>-50</v>
      </c>
      <c r="F26" s="15">
        <v>0</v>
      </c>
      <c r="G26" s="15"/>
      <c r="H26" s="15"/>
      <c r="I26" s="15"/>
      <c r="J26" s="15"/>
      <c r="K26" s="15"/>
      <c r="L26" s="15"/>
      <c r="M26" s="15"/>
      <c r="N26" s="15"/>
      <c r="O26" s="15">
        <v>0</v>
      </c>
      <c r="P26" s="15"/>
      <c r="Q26" s="15"/>
      <c r="R26" s="15"/>
      <c r="S26" s="15">
        <v>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>
        <v>0</v>
      </c>
      <c r="AE26" s="15"/>
      <c r="AF26" s="15"/>
      <c r="AG26" s="15">
        <v>0</v>
      </c>
      <c r="AH26" s="15"/>
      <c r="AI26" s="15"/>
      <c r="AJ26" s="15"/>
      <c r="AK26" s="15"/>
      <c r="AL26" s="15"/>
      <c r="AM26" s="15"/>
      <c r="AN26" s="15"/>
      <c r="AO26" s="15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11505</v>
      </c>
      <c r="B27" s="13">
        <v>264804</v>
      </c>
      <c r="C27" s="14" t="s">
        <v>33</v>
      </c>
      <c r="D27" s="14" t="s">
        <v>36</v>
      </c>
      <c r="E27" s="14">
        <v>-10</v>
      </c>
      <c r="F27" s="15">
        <v>0</v>
      </c>
      <c r="G27" s="15"/>
      <c r="H27" s="15"/>
      <c r="I27" s="15"/>
      <c r="J27" s="15"/>
      <c r="K27" s="15"/>
      <c r="L27" s="15"/>
      <c r="M27" s="15"/>
      <c r="N27" s="15"/>
      <c r="O27" s="15">
        <v>0</v>
      </c>
      <c r="P27" s="15"/>
      <c r="Q27" s="15"/>
      <c r="R27" s="15"/>
      <c r="S27" s="15">
        <v>0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0</v>
      </c>
      <c r="AE27" s="15"/>
      <c r="AF27" s="15"/>
      <c r="AG27" s="15">
        <v>0</v>
      </c>
      <c r="AH27" s="15"/>
      <c r="AI27" s="15"/>
      <c r="AJ27" s="15"/>
      <c r="AK27" s="15"/>
      <c r="AL27" s="15"/>
      <c r="AM27" s="15"/>
      <c r="AN27" s="15"/>
      <c r="AO27" s="15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37</v>
      </c>
      <c r="E29">
        <f>SUMIF($E$6:$E$27,"&gt;0")</f>
        <v>1000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38</v>
      </c>
      <c r="F30" s="17">
        <f>SUM($F$7:$F$27)</f>
        <v>0</v>
      </c>
      <c r="G30" s="17">
        <f>SUM($G$7:$G$27)</f>
        <v>165</v>
      </c>
      <c r="H30" s="17">
        <f>SUM($H$7:$H$27)</f>
        <v>181</v>
      </c>
      <c r="I30" s="17">
        <f>SUM($I$7:$I$27)</f>
        <v>194</v>
      </c>
      <c r="J30" s="17">
        <f>SUM($J$7:$J$27)</f>
        <v>180</v>
      </c>
      <c r="K30" s="17">
        <f>SUM($K$7:$K$27)</f>
        <v>105</v>
      </c>
      <c r="L30" s="17">
        <f>SUM($L$7:$L$27)</f>
        <v>126</v>
      </c>
      <c r="M30" s="17">
        <f>SUM($M$7:$M$27)</f>
        <v>105</v>
      </c>
      <c r="N30" s="17">
        <f>SUM($N$7:$N$27)</f>
        <v>198</v>
      </c>
      <c r="O30" s="17">
        <f>SUM($O$7:$O$27)</f>
        <v>0</v>
      </c>
      <c r="P30" s="17">
        <f>SUM($P$7:$P$27)</f>
        <v>183</v>
      </c>
      <c r="Q30" s="17">
        <f>SUM($Q$7:$Q$27)</f>
        <v>196</v>
      </c>
      <c r="R30" s="17">
        <f>SUM($R$7:$R$27)</f>
        <v>130</v>
      </c>
      <c r="S30" s="17">
        <f>SUM($S$7:$S$27)</f>
        <v>0</v>
      </c>
      <c r="T30" s="17">
        <f>SUM($T$7:$T$27)</f>
        <v>161</v>
      </c>
      <c r="U30" s="17">
        <f>SUM($U$7:$U$27)</f>
        <v>205</v>
      </c>
      <c r="V30" s="17">
        <f>SUM($V$7:$V$27)</f>
        <v>144</v>
      </c>
      <c r="W30" s="17">
        <f>SUM($W$7:$W$27)</f>
        <v>137</v>
      </c>
      <c r="X30" s="17">
        <f>SUM($X$7:$X$27)</f>
        <v>160</v>
      </c>
      <c r="Y30" s="17">
        <f>SUM($Y$7:$Y$27)</f>
        <v>180</v>
      </c>
      <c r="Z30" s="17">
        <f>SUM($Z$7:$Z$27)</f>
        <v>202</v>
      </c>
      <c r="AA30" s="17">
        <f>SUM($AA$7:$AA$27)</f>
        <v>203</v>
      </c>
      <c r="AB30" s="17">
        <f>SUM($AB$7:$AB$27)</f>
        <v>200</v>
      </c>
      <c r="AC30" s="17">
        <f>SUM($AC$7:$AC$27)</f>
        <v>203</v>
      </c>
      <c r="AD30" s="17">
        <f>SUM($AD$7:$AD$27)</f>
        <v>0</v>
      </c>
      <c r="AE30" s="17">
        <f>SUM($AE$7:$AE$27)</f>
        <v>198</v>
      </c>
      <c r="AF30" s="17">
        <f>SUM($AF$7:$AF$27)</f>
        <v>198</v>
      </c>
      <c r="AG30" s="17">
        <f>SUM($AG$7:$AG$27)</f>
        <v>0</v>
      </c>
      <c r="AH30" s="17">
        <f>SUM($AH$7:$AH$27)</f>
        <v>161</v>
      </c>
      <c r="AI30" s="17">
        <f>SUM($AI$7:$AI$27)</f>
        <v>195</v>
      </c>
      <c r="AJ30" s="17">
        <f>SUM($AJ$7:$AJ$27)</f>
        <v>194</v>
      </c>
      <c r="AK30" s="17">
        <f>SUM($AK$7:$AK$27)</f>
        <v>182</v>
      </c>
      <c r="AL30" s="17">
        <f>SUM($AL$7:$AL$27)</f>
        <v>193</v>
      </c>
      <c r="AM30" s="17">
        <f>SUM($AM$7:$AM$27)</f>
        <v>127</v>
      </c>
      <c r="AN30" s="17">
        <f>SUM($AN$7:$AN$27)</f>
        <v>137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4:78" ht="12.75">
      <c r="D31" t="s">
        <v>40</v>
      </c>
      <c r="E31" t="s">
        <v>41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N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AN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AN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AN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AN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AN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AN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AN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AN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AN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AN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AN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AN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AN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AN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AN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AN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AN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AN25">
    <cfRule type="cellIs" priority="37" dxfId="5" operator="lessThan" stopIfTrue="1">
      <formula>$E$25</formula>
    </cfRule>
    <cfRule type="cellIs" priority="38" dxfId="5" operator="greaterThan" stopIfTrue="1">
      <formula>0</formula>
    </cfRule>
  </conditionalFormatting>
  <conditionalFormatting sqref="E26:AN26">
    <cfRule type="cellIs" priority="39" dxfId="5" operator="lessThan" stopIfTrue="1">
      <formula>$E$26</formula>
    </cfRule>
    <cfRule type="cellIs" priority="40" dxfId="5" operator="greaterThan" stopIfTrue="1">
      <formula>0</formula>
    </cfRule>
  </conditionalFormatting>
  <conditionalFormatting sqref="E27:AN27">
    <cfRule type="cellIs" priority="41" dxfId="5" operator="lessThan" stopIfTrue="1">
      <formula>$E$27</formula>
    </cfRule>
  </conditionalFormatting>
  <conditionalFormatting sqref="E27:AN27">
    <cfRule type="cellIs" priority="42" dxfId="5" operator="greaterThan" stopIfTrue="1">
      <formula>0</formula>
    </cfRule>
  </conditionalFormatting>
  <conditionalFormatting sqref="C30:AN30">
    <cfRule type="cellIs" priority="43" dxfId="4" operator="equal" stopIfTrue="1">
      <formula>$D$32</formula>
    </cfRule>
  </conditionalFormatting>
  <conditionalFormatting sqref="C30:AN30">
    <cfRule type="cellIs" priority="44" dxfId="3" operator="equal" stopIfTrue="1">
      <formula>$D$33</formula>
    </cfRule>
  </conditionalFormatting>
  <conditionalFormatting sqref="C30:AN30">
    <cfRule type="cellIs" priority="45" dxfId="2" operator="equal" stopIfTrue="1">
      <formula>$D$34</formula>
    </cfRule>
  </conditionalFormatting>
  <conditionalFormatting sqref="C30:AN30">
    <cfRule type="cellIs" priority="46" dxfId="1" operator="equal" stopIfTrue="1">
      <formula>$D$35</formula>
    </cfRule>
  </conditionalFormatting>
  <conditionalFormatting sqref="C30:AN30">
    <cfRule type="cellIs" priority="47" dxfId="0" operator="equal" stopIfTrue="1">
      <formula>$D$36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O20" sqref="AO20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46</v>
      </c>
    </row>
    <row r="6" spans="1:4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1179</v>
      </c>
      <c r="G6" s="1">
        <v>1281</v>
      </c>
      <c r="H6" s="1">
        <v>1414</v>
      </c>
      <c r="I6" s="1">
        <v>1423</v>
      </c>
      <c r="J6" s="1">
        <v>1426</v>
      </c>
      <c r="K6" s="1">
        <v>1459</v>
      </c>
      <c r="L6" s="1">
        <v>1460</v>
      </c>
      <c r="M6" s="1">
        <v>1494</v>
      </c>
      <c r="N6" s="1">
        <v>1495</v>
      </c>
      <c r="O6" s="1">
        <v>1496</v>
      </c>
      <c r="P6" s="1">
        <v>1536</v>
      </c>
      <c r="Q6" s="1">
        <v>1537</v>
      </c>
      <c r="R6" s="1">
        <v>1549</v>
      </c>
      <c r="S6" s="1">
        <v>1553</v>
      </c>
      <c r="T6" s="1">
        <v>1629</v>
      </c>
      <c r="U6" s="1">
        <v>1760</v>
      </c>
      <c r="V6" s="1">
        <v>1762</v>
      </c>
      <c r="W6" s="1">
        <v>1763</v>
      </c>
      <c r="X6" s="1">
        <v>1784</v>
      </c>
      <c r="Y6" s="1">
        <v>1785</v>
      </c>
      <c r="Z6" s="1">
        <v>1829</v>
      </c>
      <c r="AA6" s="1">
        <v>1860</v>
      </c>
      <c r="AB6" s="1">
        <v>1862</v>
      </c>
      <c r="AC6" s="1">
        <v>1940</v>
      </c>
      <c r="AD6" s="1">
        <v>1942</v>
      </c>
      <c r="AE6" s="1">
        <v>1970</v>
      </c>
      <c r="AF6" s="1">
        <v>1972</v>
      </c>
      <c r="AG6" s="1">
        <v>2002</v>
      </c>
      <c r="AH6" s="1">
        <v>2019</v>
      </c>
      <c r="AI6" s="1">
        <v>2029</v>
      </c>
      <c r="AJ6" s="1">
        <v>2038</v>
      </c>
      <c r="AK6" s="1">
        <v>2047</v>
      </c>
      <c r="AL6" s="1">
        <v>2069</v>
      </c>
      <c r="AM6" s="1">
        <v>2073</v>
      </c>
      <c r="AN6" s="1">
        <v>2124</v>
      </c>
    </row>
    <row r="7" spans="1:78" ht="12.75">
      <c r="A7" s="13">
        <v>11505</v>
      </c>
      <c r="B7" s="13">
        <v>264764</v>
      </c>
      <c r="C7" s="12" t="s">
        <v>14</v>
      </c>
      <c r="D7" s="3" t="s">
        <v>15</v>
      </c>
      <c r="E7" s="3">
        <v>80</v>
      </c>
      <c r="F7" s="9">
        <v>0</v>
      </c>
      <c r="G7" s="9"/>
      <c r="H7" s="9"/>
      <c r="I7" s="9"/>
      <c r="J7" s="9"/>
      <c r="K7" s="9"/>
      <c r="L7" s="9"/>
      <c r="M7" s="9"/>
      <c r="N7" s="9"/>
      <c r="O7" s="9">
        <v>0</v>
      </c>
      <c r="P7" s="9"/>
      <c r="Q7" s="9"/>
      <c r="R7" s="9"/>
      <c r="S7" s="9">
        <v>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>
        <v>0</v>
      </c>
      <c r="AE7" s="9"/>
      <c r="AF7" s="9"/>
      <c r="AG7" s="9">
        <v>0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11505</v>
      </c>
      <c r="B8" s="13">
        <v>264767</v>
      </c>
      <c r="C8" s="3" t="s">
        <v>14</v>
      </c>
      <c r="D8" s="3" t="s">
        <v>16</v>
      </c>
      <c r="E8" s="3">
        <v>100</v>
      </c>
      <c r="F8" s="9">
        <v>0</v>
      </c>
      <c r="G8" s="9"/>
      <c r="H8" s="9"/>
      <c r="I8" s="9"/>
      <c r="J8" s="9"/>
      <c r="K8" s="9"/>
      <c r="L8" s="9"/>
      <c r="M8" s="9"/>
      <c r="N8" s="9"/>
      <c r="O8" s="9">
        <v>0</v>
      </c>
      <c r="P8" s="9"/>
      <c r="Q8" s="9"/>
      <c r="R8" s="9"/>
      <c r="S8" s="9">
        <v>0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>
        <v>0</v>
      </c>
      <c r="AE8" s="9"/>
      <c r="AF8" s="9"/>
      <c r="AG8" s="9">
        <v>0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11505</v>
      </c>
      <c r="B9" s="13">
        <v>264768</v>
      </c>
      <c r="C9" s="3" t="s">
        <v>14</v>
      </c>
      <c r="D9" s="3" t="s">
        <v>17</v>
      </c>
      <c r="E9" s="3">
        <v>30</v>
      </c>
      <c r="F9" s="9">
        <v>0</v>
      </c>
      <c r="G9" s="9"/>
      <c r="H9" s="9"/>
      <c r="I9" s="9"/>
      <c r="J9" s="9"/>
      <c r="K9" s="9"/>
      <c r="L9" s="9"/>
      <c r="M9" s="9"/>
      <c r="N9" s="9"/>
      <c r="O9" s="9">
        <v>0</v>
      </c>
      <c r="P9" s="9"/>
      <c r="Q9" s="9"/>
      <c r="R9" s="9"/>
      <c r="S9" s="9">
        <v>0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>
        <v>0</v>
      </c>
      <c r="AE9" s="9"/>
      <c r="AF9" s="9"/>
      <c r="AG9" s="9">
        <v>0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11505</v>
      </c>
      <c r="B10" s="13">
        <v>264771</v>
      </c>
      <c r="C10" s="3" t="s">
        <v>14</v>
      </c>
      <c r="D10" s="3" t="s">
        <v>18</v>
      </c>
      <c r="E10" s="3">
        <v>100</v>
      </c>
      <c r="F10" s="9">
        <v>0</v>
      </c>
      <c r="G10" s="9"/>
      <c r="H10" s="9"/>
      <c r="I10" s="9"/>
      <c r="J10" s="9"/>
      <c r="K10" s="9"/>
      <c r="L10" s="9"/>
      <c r="M10" s="9"/>
      <c r="N10" s="9"/>
      <c r="O10" s="9">
        <v>0</v>
      </c>
      <c r="P10" s="9"/>
      <c r="Q10" s="9"/>
      <c r="R10" s="9"/>
      <c r="S10" s="9">
        <v>0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>
        <v>0</v>
      </c>
      <c r="AE10" s="9"/>
      <c r="AF10" s="9"/>
      <c r="AG10" s="9">
        <v>0</v>
      </c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11505</v>
      </c>
      <c r="B11" s="13">
        <v>264772</v>
      </c>
      <c r="C11" s="3" t="s">
        <v>14</v>
      </c>
      <c r="D11" s="3" t="s">
        <v>19</v>
      </c>
      <c r="E11" s="3">
        <v>80</v>
      </c>
      <c r="F11" s="9">
        <v>0</v>
      </c>
      <c r="G11" s="9"/>
      <c r="H11" s="9"/>
      <c r="I11" s="9"/>
      <c r="J11" s="9"/>
      <c r="K11" s="9"/>
      <c r="L11" s="9"/>
      <c r="M11" s="9"/>
      <c r="N11" s="9"/>
      <c r="O11" s="9">
        <v>0</v>
      </c>
      <c r="P11" s="9"/>
      <c r="Q11" s="9"/>
      <c r="R11" s="9"/>
      <c r="S11" s="9">
        <v>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>
        <v>0</v>
      </c>
      <c r="AE11" s="9"/>
      <c r="AF11" s="9"/>
      <c r="AG11" s="9">
        <v>0</v>
      </c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11505</v>
      </c>
      <c r="B12" s="13">
        <v>264775</v>
      </c>
      <c r="C12" s="3" t="s">
        <v>14</v>
      </c>
      <c r="D12" s="3" t="s">
        <v>20</v>
      </c>
      <c r="E12" s="3">
        <v>80</v>
      </c>
      <c r="F12" s="9">
        <v>0</v>
      </c>
      <c r="G12" s="9"/>
      <c r="H12" s="9"/>
      <c r="I12" s="9"/>
      <c r="J12" s="9"/>
      <c r="K12" s="9"/>
      <c r="L12" s="9"/>
      <c r="M12" s="9"/>
      <c r="N12" s="9"/>
      <c r="O12" s="9">
        <v>0</v>
      </c>
      <c r="P12" s="9"/>
      <c r="Q12" s="9"/>
      <c r="R12" s="9"/>
      <c r="S12" s="9">
        <v>0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>
        <v>0</v>
      </c>
      <c r="AE12" s="9"/>
      <c r="AF12" s="9"/>
      <c r="AG12" s="9">
        <v>0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11505</v>
      </c>
      <c r="B13" s="13">
        <v>264776</v>
      </c>
      <c r="C13" s="3" t="s">
        <v>14</v>
      </c>
      <c r="D13" s="3" t="s">
        <v>21</v>
      </c>
      <c r="E13" s="3">
        <v>80</v>
      </c>
      <c r="F13" s="9">
        <v>0</v>
      </c>
      <c r="G13" s="9"/>
      <c r="H13" s="9"/>
      <c r="I13" s="9"/>
      <c r="J13" s="9"/>
      <c r="K13" s="9"/>
      <c r="L13" s="9"/>
      <c r="M13" s="9"/>
      <c r="N13" s="9"/>
      <c r="O13" s="9">
        <v>0</v>
      </c>
      <c r="P13" s="9"/>
      <c r="Q13" s="9"/>
      <c r="R13" s="9"/>
      <c r="S13" s="9">
        <v>0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>
        <v>0</v>
      </c>
      <c r="AE13" s="9"/>
      <c r="AF13" s="9"/>
      <c r="AG13" s="9">
        <v>0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11505</v>
      </c>
      <c r="B14" s="13">
        <v>264779</v>
      </c>
      <c r="C14" s="3" t="s">
        <v>14</v>
      </c>
      <c r="D14" s="3" t="s">
        <v>22</v>
      </c>
      <c r="E14" s="3">
        <v>80</v>
      </c>
      <c r="F14" s="9">
        <v>0</v>
      </c>
      <c r="G14" s="9"/>
      <c r="H14" s="9"/>
      <c r="I14" s="9"/>
      <c r="J14" s="9"/>
      <c r="K14" s="9"/>
      <c r="L14" s="9"/>
      <c r="M14" s="9"/>
      <c r="N14" s="9"/>
      <c r="O14" s="9">
        <v>0</v>
      </c>
      <c r="P14" s="9"/>
      <c r="Q14" s="9"/>
      <c r="R14" s="9"/>
      <c r="S14" s="9">
        <v>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0</v>
      </c>
      <c r="AE14" s="9"/>
      <c r="AF14" s="9"/>
      <c r="AG14" s="9">
        <v>0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11505</v>
      </c>
      <c r="B15" s="13">
        <v>264780</v>
      </c>
      <c r="C15" s="3" t="s">
        <v>14</v>
      </c>
      <c r="D15" s="3" t="s">
        <v>23</v>
      </c>
      <c r="E15" s="3">
        <v>60</v>
      </c>
      <c r="F15" s="9">
        <v>0</v>
      </c>
      <c r="G15" s="9"/>
      <c r="H15" s="9"/>
      <c r="I15" s="9"/>
      <c r="J15" s="9"/>
      <c r="K15" s="9"/>
      <c r="L15" s="9"/>
      <c r="M15" s="9"/>
      <c r="N15" s="9"/>
      <c r="O15" s="9">
        <v>0</v>
      </c>
      <c r="P15" s="9"/>
      <c r="Q15" s="9"/>
      <c r="R15" s="9"/>
      <c r="S15" s="9">
        <v>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>
        <v>0</v>
      </c>
      <c r="AE15" s="9"/>
      <c r="AF15" s="9"/>
      <c r="AG15" s="9">
        <v>0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11505</v>
      </c>
      <c r="B16" s="13">
        <v>264783</v>
      </c>
      <c r="C16" s="3" t="s">
        <v>14</v>
      </c>
      <c r="D16" s="3" t="s">
        <v>24</v>
      </c>
      <c r="E16" s="3">
        <v>60</v>
      </c>
      <c r="F16" s="9">
        <v>0</v>
      </c>
      <c r="G16" s="9"/>
      <c r="H16" s="9"/>
      <c r="I16" s="9"/>
      <c r="J16" s="9"/>
      <c r="K16" s="9"/>
      <c r="L16" s="9"/>
      <c r="M16" s="9"/>
      <c r="N16" s="9"/>
      <c r="O16" s="9">
        <v>0</v>
      </c>
      <c r="P16" s="9"/>
      <c r="Q16" s="9"/>
      <c r="R16" s="9"/>
      <c r="S16" s="9">
        <v>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>
        <v>0</v>
      </c>
      <c r="AE16" s="9"/>
      <c r="AF16" s="9"/>
      <c r="AG16" s="9">
        <v>0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11505</v>
      </c>
      <c r="B17" s="13">
        <v>264784</v>
      </c>
      <c r="C17" s="3" t="s">
        <v>14</v>
      </c>
      <c r="D17" s="3" t="s">
        <v>25</v>
      </c>
      <c r="E17" s="3">
        <v>60</v>
      </c>
      <c r="F17" s="9">
        <v>0</v>
      </c>
      <c r="G17" s="9"/>
      <c r="H17" s="9"/>
      <c r="I17" s="9"/>
      <c r="J17" s="9"/>
      <c r="K17" s="9"/>
      <c r="L17" s="9"/>
      <c r="M17" s="9"/>
      <c r="N17" s="9"/>
      <c r="O17" s="9">
        <v>0</v>
      </c>
      <c r="P17" s="9"/>
      <c r="Q17" s="9"/>
      <c r="R17" s="9"/>
      <c r="S17" s="9">
        <v>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>
        <v>0</v>
      </c>
      <c r="AE17" s="9"/>
      <c r="AF17" s="9"/>
      <c r="AG17" s="9">
        <v>0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11505</v>
      </c>
      <c r="B18" s="13">
        <v>264787</v>
      </c>
      <c r="C18" s="3" t="s">
        <v>14</v>
      </c>
      <c r="D18" s="3" t="s">
        <v>26</v>
      </c>
      <c r="E18" s="3">
        <v>50</v>
      </c>
      <c r="F18" s="9">
        <v>0</v>
      </c>
      <c r="G18" s="9"/>
      <c r="H18" s="9"/>
      <c r="I18" s="9"/>
      <c r="J18" s="9"/>
      <c r="K18" s="9"/>
      <c r="L18" s="9"/>
      <c r="M18" s="9"/>
      <c r="N18" s="9"/>
      <c r="O18" s="9">
        <v>0</v>
      </c>
      <c r="P18" s="9"/>
      <c r="Q18" s="9"/>
      <c r="R18" s="9"/>
      <c r="S18" s="9">
        <v>0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>
        <v>0</v>
      </c>
      <c r="AE18" s="9"/>
      <c r="AF18" s="9"/>
      <c r="AG18" s="9">
        <v>0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11505</v>
      </c>
      <c r="B19" s="13">
        <v>264788</v>
      </c>
      <c r="C19" s="3" t="s">
        <v>14</v>
      </c>
      <c r="D19" s="3" t="s">
        <v>27</v>
      </c>
      <c r="E19" s="3">
        <v>30</v>
      </c>
      <c r="F19" s="9">
        <v>0</v>
      </c>
      <c r="G19" s="9"/>
      <c r="H19" s="9"/>
      <c r="I19" s="9"/>
      <c r="J19" s="9"/>
      <c r="K19" s="9"/>
      <c r="L19" s="9"/>
      <c r="M19" s="9"/>
      <c r="N19" s="9"/>
      <c r="O19" s="9">
        <v>0</v>
      </c>
      <c r="P19" s="9"/>
      <c r="Q19" s="9"/>
      <c r="R19" s="9"/>
      <c r="S19" s="9">
        <v>0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>
        <v>0</v>
      </c>
      <c r="AE19" s="9"/>
      <c r="AF19" s="9"/>
      <c r="AG19" s="9">
        <v>0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11505</v>
      </c>
      <c r="B20" s="13">
        <v>264791</v>
      </c>
      <c r="C20" s="3" t="s">
        <v>14</v>
      </c>
      <c r="D20" s="3" t="s">
        <v>28</v>
      </c>
      <c r="E20" s="3">
        <v>30</v>
      </c>
      <c r="F20" s="9">
        <v>0</v>
      </c>
      <c r="G20" s="9">
        <v>30</v>
      </c>
      <c r="H20" s="9">
        <v>30</v>
      </c>
      <c r="I20" s="9">
        <v>10</v>
      </c>
      <c r="J20" s="9">
        <v>10</v>
      </c>
      <c r="K20" s="9">
        <v>25</v>
      </c>
      <c r="L20" s="9">
        <v>24</v>
      </c>
      <c r="M20" s="9">
        <v>6</v>
      </c>
      <c r="N20" s="9">
        <v>30</v>
      </c>
      <c r="O20" s="9">
        <v>0</v>
      </c>
      <c r="P20" s="9">
        <v>30</v>
      </c>
      <c r="Q20" s="9">
        <v>30</v>
      </c>
      <c r="R20" s="9">
        <v>29</v>
      </c>
      <c r="S20" s="9">
        <v>0</v>
      </c>
      <c r="T20" s="9">
        <v>30</v>
      </c>
      <c r="U20" s="9">
        <v>30</v>
      </c>
      <c r="V20" s="9">
        <v>30</v>
      </c>
      <c r="W20" s="9">
        <v>29</v>
      </c>
      <c r="X20" s="9">
        <v>30</v>
      </c>
      <c r="Y20" s="9">
        <v>27</v>
      </c>
      <c r="Z20" s="9">
        <v>15</v>
      </c>
      <c r="AA20" s="9">
        <v>10</v>
      </c>
      <c r="AB20" s="9">
        <v>10</v>
      </c>
      <c r="AC20" s="9">
        <v>30</v>
      </c>
      <c r="AD20" s="9">
        <v>0</v>
      </c>
      <c r="AE20" s="9">
        <v>22</v>
      </c>
      <c r="AF20" s="9">
        <v>24</v>
      </c>
      <c r="AG20" s="9">
        <v>0</v>
      </c>
      <c r="AH20" s="9">
        <v>0</v>
      </c>
      <c r="AI20" s="9">
        <v>29</v>
      </c>
      <c r="AJ20" s="9">
        <v>27</v>
      </c>
      <c r="AK20" s="9">
        <v>22</v>
      </c>
      <c r="AL20" s="9">
        <v>30</v>
      </c>
      <c r="AM20" s="9">
        <v>11</v>
      </c>
      <c r="AN20" s="9">
        <v>28</v>
      </c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11505</v>
      </c>
      <c r="B21" s="13">
        <v>264792</v>
      </c>
      <c r="C21" s="3" t="s">
        <v>14</v>
      </c>
      <c r="D21" s="3" t="s">
        <v>29</v>
      </c>
      <c r="E21" s="3">
        <v>20</v>
      </c>
      <c r="F21" s="9">
        <v>0</v>
      </c>
      <c r="G21" s="9"/>
      <c r="H21" s="9"/>
      <c r="I21" s="9"/>
      <c r="J21" s="9"/>
      <c r="K21" s="9"/>
      <c r="L21" s="9"/>
      <c r="M21" s="9"/>
      <c r="N21" s="9"/>
      <c r="O21" s="9">
        <v>0</v>
      </c>
      <c r="P21" s="9"/>
      <c r="Q21" s="9"/>
      <c r="R21" s="9"/>
      <c r="S21" s="9">
        <v>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>
        <v>0</v>
      </c>
      <c r="AE21" s="9"/>
      <c r="AF21" s="9"/>
      <c r="AG21" s="9">
        <v>0</v>
      </c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11505</v>
      </c>
      <c r="B22" s="13">
        <v>264795</v>
      </c>
      <c r="C22" s="3" t="s">
        <v>14</v>
      </c>
      <c r="D22" s="3" t="s">
        <v>30</v>
      </c>
      <c r="E22" s="3">
        <v>20</v>
      </c>
      <c r="F22" s="9">
        <v>0</v>
      </c>
      <c r="G22" s="9"/>
      <c r="H22" s="9"/>
      <c r="I22" s="9"/>
      <c r="J22" s="9"/>
      <c r="K22" s="9"/>
      <c r="L22" s="9"/>
      <c r="M22" s="9"/>
      <c r="N22" s="9"/>
      <c r="O22" s="9">
        <v>0</v>
      </c>
      <c r="P22" s="9"/>
      <c r="Q22" s="9"/>
      <c r="R22" s="9"/>
      <c r="S22" s="9">
        <v>0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>
        <v>0</v>
      </c>
      <c r="AE22" s="9"/>
      <c r="AF22" s="9"/>
      <c r="AG22" s="9">
        <v>0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11505</v>
      </c>
      <c r="B23" s="13">
        <v>264796</v>
      </c>
      <c r="C23" s="3" t="s">
        <v>14</v>
      </c>
      <c r="D23" s="3" t="s">
        <v>31</v>
      </c>
      <c r="E23" s="3">
        <v>20</v>
      </c>
      <c r="F23" s="9">
        <v>0</v>
      </c>
      <c r="G23" s="9"/>
      <c r="H23" s="9"/>
      <c r="I23" s="9"/>
      <c r="J23" s="9"/>
      <c r="K23" s="9"/>
      <c r="L23" s="9"/>
      <c r="M23" s="9"/>
      <c r="N23" s="9"/>
      <c r="O23" s="9">
        <v>0</v>
      </c>
      <c r="P23" s="9"/>
      <c r="Q23" s="9"/>
      <c r="R23" s="9"/>
      <c r="S23" s="9">
        <v>0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>
        <v>0</v>
      </c>
      <c r="AE23" s="9"/>
      <c r="AF23" s="9"/>
      <c r="AG23" s="9">
        <v>0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11505</v>
      </c>
      <c r="B24" s="13">
        <v>264799</v>
      </c>
      <c r="C24" s="3" t="s">
        <v>14</v>
      </c>
      <c r="D24" s="3" t="s">
        <v>32</v>
      </c>
      <c r="E24" s="3">
        <v>20</v>
      </c>
      <c r="F24" s="9">
        <v>0</v>
      </c>
      <c r="G24" s="9"/>
      <c r="H24" s="9"/>
      <c r="I24" s="9"/>
      <c r="J24" s="9"/>
      <c r="K24" s="9"/>
      <c r="L24" s="9"/>
      <c r="M24" s="9"/>
      <c r="N24" s="9"/>
      <c r="O24" s="9">
        <v>0</v>
      </c>
      <c r="P24" s="9"/>
      <c r="Q24" s="9"/>
      <c r="R24" s="9"/>
      <c r="S24" s="9">
        <v>0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>
        <v>0</v>
      </c>
      <c r="AE24" s="9"/>
      <c r="AF24" s="9"/>
      <c r="AG24" s="9">
        <v>0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11505</v>
      </c>
      <c r="B25" s="13">
        <v>264800</v>
      </c>
      <c r="C25" s="14" t="s">
        <v>33</v>
      </c>
      <c r="D25" s="14" t="s">
        <v>34</v>
      </c>
      <c r="E25" s="14">
        <v>-50</v>
      </c>
      <c r="F25" s="15">
        <v>0</v>
      </c>
      <c r="G25" s="15"/>
      <c r="H25" s="15"/>
      <c r="I25" s="15"/>
      <c r="J25" s="15"/>
      <c r="K25" s="15"/>
      <c r="L25" s="15"/>
      <c r="M25" s="15"/>
      <c r="N25" s="15"/>
      <c r="O25" s="15">
        <v>0</v>
      </c>
      <c r="P25" s="15"/>
      <c r="Q25" s="15"/>
      <c r="R25" s="15"/>
      <c r="S25" s="15">
        <v>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0</v>
      </c>
      <c r="AE25" s="15"/>
      <c r="AF25" s="15"/>
      <c r="AG25" s="15">
        <v>0</v>
      </c>
      <c r="AH25" s="15"/>
      <c r="AI25" s="15"/>
      <c r="AJ25" s="15"/>
      <c r="AK25" s="15"/>
      <c r="AL25" s="15"/>
      <c r="AM25" s="15"/>
      <c r="AN25" s="15"/>
      <c r="AO25" s="15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11505</v>
      </c>
      <c r="B26" s="13">
        <v>264803</v>
      </c>
      <c r="C26" s="16" t="s">
        <v>33</v>
      </c>
      <c r="D26" s="14" t="s">
        <v>35</v>
      </c>
      <c r="E26" s="14">
        <v>-50</v>
      </c>
      <c r="F26" s="15">
        <v>0</v>
      </c>
      <c r="G26" s="15"/>
      <c r="H26" s="15"/>
      <c r="I26" s="15"/>
      <c r="J26" s="15"/>
      <c r="K26" s="15"/>
      <c r="L26" s="15"/>
      <c r="M26" s="15"/>
      <c r="N26" s="15"/>
      <c r="O26" s="15">
        <v>0</v>
      </c>
      <c r="P26" s="15"/>
      <c r="Q26" s="15"/>
      <c r="R26" s="15"/>
      <c r="S26" s="15">
        <v>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>
        <v>0</v>
      </c>
      <c r="AE26" s="15"/>
      <c r="AF26" s="15"/>
      <c r="AG26" s="15">
        <v>0</v>
      </c>
      <c r="AH26" s="15"/>
      <c r="AI26" s="15"/>
      <c r="AJ26" s="15"/>
      <c r="AK26" s="15"/>
      <c r="AL26" s="15"/>
      <c r="AM26" s="15"/>
      <c r="AN26" s="15"/>
      <c r="AO26" s="15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11505</v>
      </c>
      <c r="B27" s="13">
        <v>264804</v>
      </c>
      <c r="C27" s="14" t="s">
        <v>33</v>
      </c>
      <c r="D27" s="14" t="s">
        <v>36</v>
      </c>
      <c r="E27" s="14">
        <v>-10</v>
      </c>
      <c r="F27" s="15">
        <v>0</v>
      </c>
      <c r="G27" s="15"/>
      <c r="H27" s="15"/>
      <c r="I27" s="15"/>
      <c r="J27" s="15"/>
      <c r="K27" s="15"/>
      <c r="L27" s="15"/>
      <c r="M27" s="15"/>
      <c r="N27" s="15"/>
      <c r="O27" s="15">
        <v>0</v>
      </c>
      <c r="P27" s="15"/>
      <c r="Q27" s="15"/>
      <c r="R27" s="15"/>
      <c r="S27" s="15">
        <v>0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0</v>
      </c>
      <c r="AE27" s="15"/>
      <c r="AF27" s="15"/>
      <c r="AG27" s="15">
        <v>0</v>
      </c>
      <c r="AH27" s="15"/>
      <c r="AI27" s="15"/>
      <c r="AJ27" s="15"/>
      <c r="AK27" s="15"/>
      <c r="AL27" s="15"/>
      <c r="AM27" s="15"/>
      <c r="AN27" s="15"/>
      <c r="AO27" s="15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37</v>
      </c>
      <c r="E29">
        <f>SUMIF($E$6:$E$27,"&gt;0")</f>
        <v>1000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38</v>
      </c>
      <c r="F30" s="17">
        <f>SUM($F$7:$F$27)</f>
        <v>0</v>
      </c>
      <c r="G30" s="17">
        <f>SUM($G$7:$G$27)</f>
        <v>30</v>
      </c>
      <c r="H30" s="17">
        <f>SUM($H$7:$H$27)</f>
        <v>30</v>
      </c>
      <c r="I30" s="17">
        <f>SUM($I$7:$I$27)</f>
        <v>10</v>
      </c>
      <c r="J30" s="17">
        <f>SUM($J$7:$J$27)</f>
        <v>10</v>
      </c>
      <c r="K30" s="17">
        <f>SUM($K$7:$K$27)</f>
        <v>25</v>
      </c>
      <c r="L30" s="17">
        <f>SUM($L$7:$L$27)</f>
        <v>24</v>
      </c>
      <c r="M30" s="17">
        <f>SUM($M$7:$M$27)</f>
        <v>6</v>
      </c>
      <c r="N30" s="17">
        <f>SUM($N$7:$N$27)</f>
        <v>30</v>
      </c>
      <c r="O30" s="17">
        <f>SUM($O$7:$O$27)</f>
        <v>0</v>
      </c>
      <c r="P30" s="17">
        <f>SUM($P$7:$P$27)</f>
        <v>30</v>
      </c>
      <c r="Q30" s="17">
        <f>SUM($Q$7:$Q$27)</f>
        <v>30</v>
      </c>
      <c r="R30" s="17">
        <f>SUM($R$7:$R$27)</f>
        <v>29</v>
      </c>
      <c r="S30" s="17">
        <f>SUM($S$7:$S$27)</f>
        <v>0</v>
      </c>
      <c r="T30" s="17">
        <f>SUM($T$7:$T$27)</f>
        <v>30</v>
      </c>
      <c r="U30" s="17">
        <f>SUM($U$7:$U$27)</f>
        <v>30</v>
      </c>
      <c r="V30" s="17">
        <f>SUM($V$7:$V$27)</f>
        <v>30</v>
      </c>
      <c r="W30" s="17">
        <f>SUM($W$7:$W$27)</f>
        <v>29</v>
      </c>
      <c r="X30" s="17">
        <f>SUM($X$7:$X$27)</f>
        <v>30</v>
      </c>
      <c r="Y30" s="17">
        <f>SUM($Y$7:$Y$27)</f>
        <v>27</v>
      </c>
      <c r="Z30" s="17">
        <f>SUM($Z$7:$Z$27)</f>
        <v>15</v>
      </c>
      <c r="AA30" s="17">
        <f>SUM($AA$7:$AA$27)</f>
        <v>10</v>
      </c>
      <c r="AB30" s="17">
        <f>SUM($AB$7:$AB$27)</f>
        <v>10</v>
      </c>
      <c r="AC30" s="17">
        <f>SUM($AC$7:$AC$27)</f>
        <v>30</v>
      </c>
      <c r="AD30" s="17">
        <f>SUM($AD$7:$AD$27)</f>
        <v>0</v>
      </c>
      <c r="AE30" s="17">
        <f>SUM($AE$7:$AE$27)</f>
        <v>22</v>
      </c>
      <c r="AF30" s="17">
        <f>SUM($AF$7:$AF$27)</f>
        <v>24</v>
      </c>
      <c r="AG30" s="17">
        <f>SUM($AG$7:$AG$27)</f>
        <v>0</v>
      </c>
      <c r="AH30" s="17">
        <f>SUM($AH$7:$AH$27)</f>
        <v>0</v>
      </c>
      <c r="AI30" s="17">
        <f>SUM($AI$7:$AI$27)</f>
        <v>29</v>
      </c>
      <c r="AJ30" s="17">
        <f>SUM($AJ$7:$AJ$27)</f>
        <v>27</v>
      </c>
      <c r="AK30" s="17">
        <f>SUM($AK$7:$AK$27)</f>
        <v>22</v>
      </c>
      <c r="AL30" s="17">
        <f>SUM($AL$7:$AL$27)</f>
        <v>30</v>
      </c>
      <c r="AM30" s="17">
        <f>SUM($AM$7:$AM$27)</f>
        <v>11</v>
      </c>
      <c r="AN30" s="17">
        <f>SUM($AN$7:$AN$27)</f>
        <v>28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4:78" ht="12.75">
      <c r="D31" t="s">
        <v>40</v>
      </c>
      <c r="E31" t="s">
        <v>41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N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AN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AN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AN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AN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AN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AN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AN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AN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AN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AN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AN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AN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AN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AN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AN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AN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AN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AN25">
    <cfRule type="cellIs" priority="37" dxfId="5" operator="lessThan" stopIfTrue="1">
      <formula>$E$25</formula>
    </cfRule>
    <cfRule type="cellIs" priority="38" dxfId="5" operator="greaterThan" stopIfTrue="1">
      <formula>0</formula>
    </cfRule>
  </conditionalFormatting>
  <conditionalFormatting sqref="E26:AN26">
    <cfRule type="cellIs" priority="39" dxfId="5" operator="lessThan" stopIfTrue="1">
      <formula>$E$26</formula>
    </cfRule>
    <cfRule type="cellIs" priority="40" dxfId="5" operator="greaterThan" stopIfTrue="1">
      <formula>0</formula>
    </cfRule>
  </conditionalFormatting>
  <conditionalFormatting sqref="E27:AN27">
    <cfRule type="cellIs" priority="41" dxfId="5" operator="lessThan" stopIfTrue="1">
      <formula>$E$27</formula>
    </cfRule>
  </conditionalFormatting>
  <conditionalFormatting sqref="E27:AN27">
    <cfRule type="cellIs" priority="42" dxfId="5" operator="greaterThan" stopIfTrue="1">
      <formula>0</formula>
    </cfRule>
  </conditionalFormatting>
  <conditionalFormatting sqref="C30:AN30">
    <cfRule type="cellIs" priority="43" dxfId="4" operator="equal" stopIfTrue="1">
      <formula>$D$32</formula>
    </cfRule>
  </conditionalFormatting>
  <conditionalFormatting sqref="C30:AN30">
    <cfRule type="cellIs" priority="44" dxfId="3" operator="equal" stopIfTrue="1">
      <formula>$D$33</formula>
    </cfRule>
  </conditionalFormatting>
  <conditionalFormatting sqref="C30:AN30">
    <cfRule type="cellIs" priority="45" dxfId="2" operator="equal" stopIfTrue="1">
      <formula>$D$34</formula>
    </cfRule>
  </conditionalFormatting>
  <conditionalFormatting sqref="C30:AN30">
    <cfRule type="cellIs" priority="46" dxfId="1" operator="equal" stopIfTrue="1">
      <formula>$D$35</formula>
    </cfRule>
  </conditionalFormatting>
  <conditionalFormatting sqref="C30:AN30">
    <cfRule type="cellIs" priority="47" dxfId="0" operator="equal" stopIfTrue="1">
      <formula>$D$36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46</v>
      </c>
    </row>
    <row r="6" spans="1:4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1179</v>
      </c>
      <c r="G6" s="1">
        <v>1281</v>
      </c>
      <c r="H6" s="1">
        <v>1414</v>
      </c>
      <c r="I6" s="1">
        <v>1423</v>
      </c>
      <c r="J6" s="1">
        <v>1426</v>
      </c>
      <c r="K6" s="1">
        <v>1459</v>
      </c>
      <c r="L6" s="1">
        <v>1460</v>
      </c>
      <c r="M6" s="1">
        <v>1494</v>
      </c>
      <c r="N6" s="1">
        <v>1495</v>
      </c>
      <c r="O6" s="1">
        <v>1496</v>
      </c>
      <c r="P6" s="1">
        <v>1536</v>
      </c>
      <c r="Q6" s="1">
        <v>1537</v>
      </c>
      <c r="R6" s="1">
        <v>1549</v>
      </c>
      <c r="S6" s="1">
        <v>1553</v>
      </c>
      <c r="T6" s="1">
        <v>1629</v>
      </c>
      <c r="U6" s="1">
        <v>1760</v>
      </c>
      <c r="V6" s="1">
        <v>1762</v>
      </c>
      <c r="W6" s="1">
        <v>1763</v>
      </c>
      <c r="X6" s="1">
        <v>1784</v>
      </c>
      <c r="Y6" s="1">
        <v>1785</v>
      </c>
      <c r="Z6" s="1">
        <v>1829</v>
      </c>
      <c r="AA6" s="1">
        <v>1860</v>
      </c>
      <c r="AB6" s="1">
        <v>1862</v>
      </c>
      <c r="AC6" s="1">
        <v>1940</v>
      </c>
      <c r="AD6" s="1">
        <v>1942</v>
      </c>
      <c r="AE6" s="1">
        <v>1970</v>
      </c>
      <c r="AF6" s="1">
        <v>1972</v>
      </c>
      <c r="AG6" s="1">
        <v>2002</v>
      </c>
      <c r="AH6" s="1">
        <v>2019</v>
      </c>
      <c r="AI6" s="1">
        <v>2029</v>
      </c>
      <c r="AJ6" s="1">
        <v>2038</v>
      </c>
      <c r="AK6" s="1">
        <v>2047</v>
      </c>
      <c r="AL6" s="1">
        <v>2069</v>
      </c>
      <c r="AM6" s="1">
        <v>2073</v>
      </c>
      <c r="AN6" s="1">
        <v>2124</v>
      </c>
    </row>
    <row r="7" spans="1:78" ht="12.75">
      <c r="A7" s="13">
        <v>11505</v>
      </c>
      <c r="B7" s="13">
        <v>264764</v>
      </c>
      <c r="C7" s="12" t="s">
        <v>14</v>
      </c>
      <c r="D7" s="3" t="s">
        <v>15</v>
      </c>
      <c r="E7" s="3">
        <v>80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11505</v>
      </c>
      <c r="B8" s="13">
        <v>264767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11505</v>
      </c>
      <c r="B9" s="13">
        <v>264768</v>
      </c>
      <c r="C9" s="3" t="s">
        <v>14</v>
      </c>
      <c r="D9" s="3" t="s">
        <v>17</v>
      </c>
      <c r="E9" s="3">
        <v>30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11505</v>
      </c>
      <c r="B10" s="13">
        <v>264771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11505</v>
      </c>
      <c r="B11" s="13">
        <v>264772</v>
      </c>
      <c r="C11" s="3" t="s">
        <v>14</v>
      </c>
      <c r="D11" s="3" t="s">
        <v>19</v>
      </c>
      <c r="E11" s="3">
        <v>80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11505</v>
      </c>
      <c r="B12" s="13">
        <v>264775</v>
      </c>
      <c r="C12" s="3" t="s">
        <v>14</v>
      </c>
      <c r="D12" s="3" t="s">
        <v>20</v>
      </c>
      <c r="E12" s="3">
        <v>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11505</v>
      </c>
      <c r="B13" s="13">
        <v>264776</v>
      </c>
      <c r="C13" s="3" t="s">
        <v>14</v>
      </c>
      <c r="D13" s="3" t="s">
        <v>21</v>
      </c>
      <c r="E13" s="3">
        <v>80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11505</v>
      </c>
      <c r="B14" s="13">
        <v>264779</v>
      </c>
      <c r="C14" s="3" t="s">
        <v>14</v>
      </c>
      <c r="D14" s="3" t="s">
        <v>22</v>
      </c>
      <c r="E14" s="3">
        <v>80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11505</v>
      </c>
      <c r="B15" s="13">
        <v>264780</v>
      </c>
      <c r="C15" s="3" t="s">
        <v>14</v>
      </c>
      <c r="D15" s="3" t="s">
        <v>23</v>
      </c>
      <c r="E15" s="3">
        <v>60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11505</v>
      </c>
      <c r="B16" s="13">
        <v>264783</v>
      </c>
      <c r="C16" s="3" t="s">
        <v>14</v>
      </c>
      <c r="D16" s="3" t="s">
        <v>24</v>
      </c>
      <c r="E16" s="3">
        <v>60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11505</v>
      </c>
      <c r="B17" s="13">
        <v>264784</v>
      </c>
      <c r="C17" s="3" t="s">
        <v>14</v>
      </c>
      <c r="D17" s="3" t="s">
        <v>25</v>
      </c>
      <c r="E17" s="3">
        <v>60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11505</v>
      </c>
      <c r="B18" s="13">
        <v>264787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11505</v>
      </c>
      <c r="B19" s="13">
        <v>264788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11505</v>
      </c>
      <c r="B20" s="13">
        <v>264791</v>
      </c>
      <c r="C20" s="3" t="s">
        <v>14</v>
      </c>
      <c r="D20" s="3" t="s">
        <v>28</v>
      </c>
      <c r="E20" s="3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11505</v>
      </c>
      <c r="B21" s="13">
        <v>264792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11505</v>
      </c>
      <c r="B22" s="13">
        <v>264795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11505</v>
      </c>
      <c r="B23" s="13">
        <v>264796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11505</v>
      </c>
      <c r="B24" s="13">
        <v>264799</v>
      </c>
      <c r="C24" s="3" t="s">
        <v>14</v>
      </c>
      <c r="D24" s="3" t="s">
        <v>32</v>
      </c>
      <c r="E24" s="3">
        <v>20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11505</v>
      </c>
      <c r="B25" s="13">
        <v>264800</v>
      </c>
      <c r="C25" s="14" t="s">
        <v>33</v>
      </c>
      <c r="D25" s="14" t="s">
        <v>34</v>
      </c>
      <c r="E25" s="14">
        <v>-50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11505</v>
      </c>
      <c r="B26" s="13">
        <v>264803</v>
      </c>
      <c r="C26" s="16" t="s">
        <v>33</v>
      </c>
      <c r="D26" s="14" t="s">
        <v>35</v>
      </c>
      <c r="E26" s="14">
        <v>-50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11505</v>
      </c>
      <c r="B27" s="13">
        <v>264804</v>
      </c>
      <c r="C27" s="14" t="s">
        <v>33</v>
      </c>
      <c r="D27" s="14" t="s">
        <v>36</v>
      </c>
      <c r="E27" s="14">
        <v>-10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37</v>
      </c>
      <c r="E29">
        <f>SUMIF($E$6:$E$27,"&gt;0")</f>
        <v>1000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38</v>
      </c>
      <c r="F30" s="17">
        <f>SUM($F$7:$F$27)</f>
        <v>0</v>
      </c>
      <c r="G30" s="17">
        <f>SUM($G$7:$G$27)</f>
        <v>0</v>
      </c>
      <c r="H30" s="17">
        <f>SUM($H$7:$H$27)</f>
        <v>0</v>
      </c>
      <c r="I30" s="17">
        <f>SUM($I$7:$I$27)</f>
        <v>0</v>
      </c>
      <c r="J30" s="17">
        <f>SUM($J$7:$J$27)</f>
        <v>0</v>
      </c>
      <c r="K30" s="17">
        <f>SUM($K$7:$K$27)</f>
        <v>0</v>
      </c>
      <c r="L30" s="17">
        <f>SUM($L$7:$L$27)</f>
        <v>0</v>
      </c>
      <c r="M30" s="17">
        <f>SUM($M$7:$M$27)</f>
        <v>0</v>
      </c>
      <c r="N30" s="17">
        <f>SUM($N$7:$N$27)</f>
        <v>0</v>
      </c>
      <c r="O30" s="17">
        <f>SUM($O$7:$O$27)</f>
        <v>0</v>
      </c>
      <c r="P30" s="17">
        <f>SUM($P$7:$P$27)</f>
        <v>0</v>
      </c>
      <c r="Q30" s="17">
        <f>SUM($Q$7:$Q$27)</f>
        <v>0</v>
      </c>
      <c r="R30" s="17">
        <f>SUM($R$7:$R$27)</f>
        <v>0</v>
      </c>
      <c r="S30" s="17">
        <f>SUM($S$7:$S$27)</f>
        <v>0</v>
      </c>
      <c r="T30" s="17">
        <f>SUM($T$7:$T$27)</f>
        <v>0</v>
      </c>
      <c r="U30" s="17">
        <f>SUM($U$7:$U$27)</f>
        <v>0</v>
      </c>
      <c r="V30" s="17">
        <f>SUM($V$7:$V$27)</f>
        <v>0</v>
      </c>
      <c r="W30" s="17">
        <f>SUM($W$7:$W$27)</f>
        <v>0</v>
      </c>
      <c r="X30" s="17">
        <f>SUM($X$7:$X$27)</f>
        <v>0</v>
      </c>
      <c r="Y30" s="17">
        <f>SUM($Y$7:$Y$27)</f>
        <v>0</v>
      </c>
      <c r="Z30" s="17">
        <f>SUM($Z$7:$Z$27)</f>
        <v>0</v>
      </c>
      <c r="AA30" s="17">
        <f>SUM($AA$7:$AA$27)</f>
        <v>0</v>
      </c>
      <c r="AB30" s="17">
        <f>SUM($AB$7:$AB$27)</f>
        <v>0</v>
      </c>
      <c r="AC30" s="17">
        <f>SUM($AC$7:$AC$27)</f>
        <v>0</v>
      </c>
      <c r="AD30" s="17">
        <f>SUM($AD$7:$AD$27)</f>
        <v>0</v>
      </c>
      <c r="AE30" s="17">
        <f>SUM($AE$7:$AE$27)</f>
        <v>0</v>
      </c>
      <c r="AF30" s="17">
        <f>SUM($AF$7:$AF$27)</f>
        <v>0</v>
      </c>
      <c r="AG30" s="17">
        <f>SUM($AG$7:$AG$27)</f>
        <v>0</v>
      </c>
      <c r="AH30" s="17">
        <f>SUM($AH$7:$AH$27)</f>
        <v>0</v>
      </c>
      <c r="AI30" s="17">
        <f>SUM($AI$7:$AI$27)</f>
        <v>0</v>
      </c>
      <c r="AJ30" s="17">
        <f>SUM($AJ$7:$AJ$27)</f>
        <v>0</v>
      </c>
      <c r="AK30" s="17">
        <f>SUM($AK$7:$AK$27)</f>
        <v>0</v>
      </c>
      <c r="AL30" s="17">
        <f>SUM($AL$7:$AL$27)</f>
        <v>0</v>
      </c>
      <c r="AM30" s="17">
        <f>SUM($AM$7:$AM$27)</f>
        <v>0</v>
      </c>
      <c r="AN30" s="17">
        <f>SUM($AN$7:$AN$27)</f>
        <v>0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4:78" ht="12.75">
      <c r="D31" t="s">
        <v>40</v>
      </c>
      <c r="E31" t="s">
        <v>41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N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AN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AN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AN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AN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AN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AN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AN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AN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AN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AN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AN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AN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AN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AN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AN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AN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AN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AN25">
    <cfRule type="cellIs" priority="37" dxfId="5" operator="lessThan" stopIfTrue="1">
      <formula>$E$25</formula>
    </cfRule>
    <cfRule type="cellIs" priority="38" dxfId="5" operator="greaterThan" stopIfTrue="1">
      <formula>0</formula>
    </cfRule>
  </conditionalFormatting>
  <conditionalFormatting sqref="E26:AN26">
    <cfRule type="cellIs" priority="39" dxfId="5" operator="lessThan" stopIfTrue="1">
      <formula>$E$26</formula>
    </cfRule>
    <cfRule type="cellIs" priority="40" dxfId="5" operator="greaterThan" stopIfTrue="1">
      <formula>0</formula>
    </cfRule>
  </conditionalFormatting>
  <conditionalFormatting sqref="E27:AN27">
    <cfRule type="cellIs" priority="41" dxfId="5" operator="lessThan" stopIfTrue="1">
      <formula>$E$27</formula>
    </cfRule>
  </conditionalFormatting>
  <conditionalFormatting sqref="E27:AN27">
    <cfRule type="cellIs" priority="42" dxfId="5" operator="greaterThan" stopIfTrue="1">
      <formula>0</formula>
    </cfRule>
  </conditionalFormatting>
  <conditionalFormatting sqref="C30:AN30">
    <cfRule type="cellIs" priority="43" dxfId="4" operator="equal" stopIfTrue="1">
      <formula>$D$32</formula>
    </cfRule>
  </conditionalFormatting>
  <conditionalFormatting sqref="C30:AN30">
    <cfRule type="cellIs" priority="44" dxfId="3" operator="equal" stopIfTrue="1">
      <formula>$D$33</formula>
    </cfRule>
  </conditionalFormatting>
  <conditionalFormatting sqref="C30:AN30">
    <cfRule type="cellIs" priority="45" dxfId="2" operator="equal" stopIfTrue="1">
      <formula>$D$34</formula>
    </cfRule>
  </conditionalFormatting>
  <conditionalFormatting sqref="C30:AN30">
    <cfRule type="cellIs" priority="46" dxfId="1" operator="equal" stopIfTrue="1">
      <formula>$D$35</formula>
    </cfRule>
  </conditionalFormatting>
  <conditionalFormatting sqref="C30:AN30">
    <cfRule type="cellIs" priority="47" dxfId="0" operator="equal" stopIfTrue="1">
      <formula>$D$36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K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28" sqref="S28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46</v>
      </c>
    </row>
    <row r="6" spans="1:4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1179</v>
      </c>
      <c r="G6" s="1">
        <v>1281</v>
      </c>
      <c r="H6" s="1">
        <v>1414</v>
      </c>
      <c r="I6" s="1">
        <v>1423</v>
      </c>
      <c r="J6" s="1">
        <v>1426</v>
      </c>
      <c r="K6" s="1">
        <v>1459</v>
      </c>
      <c r="L6" s="1">
        <v>1460</v>
      </c>
      <c r="M6" s="1">
        <v>1494</v>
      </c>
      <c r="N6" s="1">
        <v>1495</v>
      </c>
      <c r="O6" s="1">
        <v>1496</v>
      </c>
      <c r="P6" s="1">
        <v>1536</v>
      </c>
      <c r="Q6" s="1">
        <v>1537</v>
      </c>
      <c r="R6" s="1">
        <v>1549</v>
      </c>
      <c r="S6" s="1">
        <v>1553</v>
      </c>
      <c r="T6" s="1">
        <v>1629</v>
      </c>
      <c r="U6" s="1">
        <v>1760</v>
      </c>
      <c r="V6" s="1">
        <v>1762</v>
      </c>
      <c r="W6" s="1">
        <v>1763</v>
      </c>
      <c r="X6" s="1">
        <v>1784</v>
      </c>
      <c r="Y6" s="1">
        <v>1785</v>
      </c>
      <c r="Z6" s="1">
        <v>1829</v>
      </c>
      <c r="AA6" s="1">
        <v>1860</v>
      </c>
      <c r="AB6" s="1">
        <v>1862</v>
      </c>
      <c r="AC6" s="1">
        <v>1940</v>
      </c>
      <c r="AD6" s="1">
        <v>1942</v>
      </c>
      <c r="AE6" s="1">
        <v>1970</v>
      </c>
      <c r="AF6" s="1">
        <v>1972</v>
      </c>
      <c r="AG6" s="1">
        <v>2002</v>
      </c>
      <c r="AH6" s="1">
        <v>2019</v>
      </c>
      <c r="AI6" s="1">
        <v>2029</v>
      </c>
      <c r="AJ6" s="1">
        <v>2038</v>
      </c>
      <c r="AK6" s="1">
        <v>2047</v>
      </c>
      <c r="AL6" s="1">
        <v>2069</v>
      </c>
      <c r="AM6" s="1">
        <v>2073</v>
      </c>
      <c r="AN6" s="1">
        <v>2124</v>
      </c>
    </row>
    <row r="7" spans="1:78" ht="12.75">
      <c r="A7" s="13">
        <v>11505</v>
      </c>
      <c r="B7" s="13">
        <v>264764</v>
      </c>
      <c r="C7" s="12" t="s">
        <v>14</v>
      </c>
      <c r="D7" s="3" t="s">
        <v>15</v>
      </c>
      <c r="E7" s="3">
        <v>80</v>
      </c>
      <c r="F7" s="9">
        <v>0</v>
      </c>
      <c r="G7" s="9"/>
      <c r="H7" s="9"/>
      <c r="I7" s="9"/>
      <c r="J7" s="9"/>
      <c r="K7" s="9"/>
      <c r="L7" s="9"/>
      <c r="M7" s="9"/>
      <c r="N7" s="9"/>
      <c r="O7" s="9">
        <v>0</v>
      </c>
      <c r="P7" s="9"/>
      <c r="Q7" s="9"/>
      <c r="R7" s="9"/>
      <c r="S7" s="9">
        <v>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>
        <v>0</v>
      </c>
      <c r="AE7" s="9"/>
      <c r="AF7" s="9"/>
      <c r="AG7" s="9">
        <v>0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11505</v>
      </c>
      <c r="B8" s="13">
        <v>264767</v>
      </c>
      <c r="C8" s="3" t="s">
        <v>14</v>
      </c>
      <c r="D8" s="3" t="s">
        <v>16</v>
      </c>
      <c r="E8" s="3">
        <v>100</v>
      </c>
      <c r="F8" s="9">
        <v>0</v>
      </c>
      <c r="G8" s="9"/>
      <c r="H8" s="9"/>
      <c r="I8" s="9"/>
      <c r="J8" s="9"/>
      <c r="K8" s="9"/>
      <c r="L8" s="9"/>
      <c r="M8" s="9"/>
      <c r="N8" s="9"/>
      <c r="O8" s="9">
        <v>0</v>
      </c>
      <c r="P8" s="9"/>
      <c r="Q8" s="9"/>
      <c r="R8" s="9"/>
      <c r="S8" s="9">
        <v>0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>
        <v>0</v>
      </c>
      <c r="AE8" s="9"/>
      <c r="AF8" s="9"/>
      <c r="AG8" s="9">
        <v>0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11505</v>
      </c>
      <c r="B9" s="13">
        <v>264768</v>
      </c>
      <c r="C9" s="3" t="s">
        <v>14</v>
      </c>
      <c r="D9" s="3" t="s">
        <v>17</v>
      </c>
      <c r="E9" s="3">
        <v>30</v>
      </c>
      <c r="F9" s="9">
        <v>0</v>
      </c>
      <c r="G9" s="9"/>
      <c r="H9" s="9"/>
      <c r="I9" s="9"/>
      <c r="J9" s="9"/>
      <c r="K9" s="9"/>
      <c r="L9" s="9"/>
      <c r="M9" s="9"/>
      <c r="N9" s="9"/>
      <c r="O9" s="9">
        <v>0</v>
      </c>
      <c r="P9" s="9"/>
      <c r="Q9" s="9"/>
      <c r="R9" s="9"/>
      <c r="S9" s="9">
        <v>0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>
        <v>0</v>
      </c>
      <c r="AE9" s="9"/>
      <c r="AF9" s="9"/>
      <c r="AG9" s="9">
        <v>0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11505</v>
      </c>
      <c r="B10" s="13">
        <v>264771</v>
      </c>
      <c r="C10" s="3" t="s">
        <v>14</v>
      </c>
      <c r="D10" s="3" t="s">
        <v>18</v>
      </c>
      <c r="E10" s="3">
        <v>100</v>
      </c>
      <c r="F10" s="9">
        <v>0</v>
      </c>
      <c r="G10" s="9"/>
      <c r="H10" s="9"/>
      <c r="I10" s="9"/>
      <c r="J10" s="9"/>
      <c r="K10" s="9"/>
      <c r="L10" s="9"/>
      <c r="M10" s="9"/>
      <c r="N10" s="9"/>
      <c r="O10" s="9">
        <v>0</v>
      </c>
      <c r="P10" s="9"/>
      <c r="Q10" s="9"/>
      <c r="R10" s="9"/>
      <c r="S10" s="9">
        <v>0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>
        <v>0</v>
      </c>
      <c r="AE10" s="9"/>
      <c r="AF10" s="9"/>
      <c r="AG10" s="9">
        <v>0</v>
      </c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11505</v>
      </c>
      <c r="B11" s="13">
        <v>264772</v>
      </c>
      <c r="C11" s="3" t="s">
        <v>14</v>
      </c>
      <c r="D11" s="3" t="s">
        <v>19</v>
      </c>
      <c r="E11" s="3">
        <v>80</v>
      </c>
      <c r="F11" s="9">
        <v>0</v>
      </c>
      <c r="G11" s="9"/>
      <c r="H11" s="9"/>
      <c r="I11" s="9"/>
      <c r="J11" s="9"/>
      <c r="K11" s="9"/>
      <c r="L11" s="9"/>
      <c r="M11" s="9"/>
      <c r="N11" s="9"/>
      <c r="O11" s="9">
        <v>0</v>
      </c>
      <c r="P11" s="9"/>
      <c r="Q11" s="9"/>
      <c r="R11" s="9"/>
      <c r="S11" s="9">
        <v>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>
        <v>0</v>
      </c>
      <c r="AE11" s="9"/>
      <c r="AF11" s="9"/>
      <c r="AG11" s="9">
        <v>0</v>
      </c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11505</v>
      </c>
      <c r="B12" s="13">
        <v>264775</v>
      </c>
      <c r="C12" s="3" t="s">
        <v>14</v>
      </c>
      <c r="D12" s="3" t="s">
        <v>20</v>
      </c>
      <c r="E12" s="3">
        <v>80</v>
      </c>
      <c r="F12" s="9">
        <v>0</v>
      </c>
      <c r="G12" s="9"/>
      <c r="H12" s="9"/>
      <c r="I12" s="9"/>
      <c r="J12" s="9"/>
      <c r="K12" s="9"/>
      <c r="L12" s="9"/>
      <c r="M12" s="9"/>
      <c r="N12" s="9"/>
      <c r="O12" s="9">
        <v>0</v>
      </c>
      <c r="P12" s="9"/>
      <c r="Q12" s="9"/>
      <c r="R12" s="9"/>
      <c r="S12" s="9">
        <v>0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>
        <v>0</v>
      </c>
      <c r="AE12" s="9"/>
      <c r="AF12" s="9"/>
      <c r="AG12" s="9">
        <v>0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11505</v>
      </c>
      <c r="B13" s="13">
        <v>264776</v>
      </c>
      <c r="C13" s="3" t="s">
        <v>14</v>
      </c>
      <c r="D13" s="3" t="s">
        <v>21</v>
      </c>
      <c r="E13" s="3">
        <v>80</v>
      </c>
      <c r="F13" s="9">
        <v>0</v>
      </c>
      <c r="G13" s="9">
        <v>80</v>
      </c>
      <c r="H13" s="9">
        <v>80</v>
      </c>
      <c r="I13" s="9">
        <v>70</v>
      </c>
      <c r="J13" s="9">
        <v>70</v>
      </c>
      <c r="K13" s="9">
        <v>80</v>
      </c>
      <c r="L13" s="9">
        <v>80</v>
      </c>
      <c r="M13" s="9">
        <v>70</v>
      </c>
      <c r="N13" s="9">
        <v>70</v>
      </c>
      <c r="O13" s="9">
        <v>0</v>
      </c>
      <c r="P13" s="9">
        <v>70</v>
      </c>
      <c r="Q13" s="9">
        <v>70</v>
      </c>
      <c r="R13" s="9">
        <v>80</v>
      </c>
      <c r="S13" s="9">
        <v>0</v>
      </c>
      <c r="T13" s="9">
        <v>80</v>
      </c>
      <c r="U13" s="9">
        <v>80</v>
      </c>
      <c r="V13" s="9">
        <v>70</v>
      </c>
      <c r="W13" s="9">
        <v>70</v>
      </c>
      <c r="X13" s="9">
        <v>80</v>
      </c>
      <c r="Y13" s="9">
        <v>80</v>
      </c>
      <c r="Z13" s="9">
        <v>80</v>
      </c>
      <c r="AA13" s="9">
        <v>80</v>
      </c>
      <c r="AB13" s="9">
        <v>80</v>
      </c>
      <c r="AC13" s="9">
        <v>70</v>
      </c>
      <c r="AD13" s="9">
        <v>0</v>
      </c>
      <c r="AE13" s="9">
        <v>80</v>
      </c>
      <c r="AF13" s="9">
        <v>80</v>
      </c>
      <c r="AG13" s="9">
        <v>0</v>
      </c>
      <c r="AH13" s="9">
        <v>70</v>
      </c>
      <c r="AI13" s="9">
        <v>80</v>
      </c>
      <c r="AJ13" s="9">
        <v>70</v>
      </c>
      <c r="AK13" s="9">
        <v>70</v>
      </c>
      <c r="AL13" s="9">
        <v>70</v>
      </c>
      <c r="AM13" s="9">
        <v>70</v>
      </c>
      <c r="AN13" s="9">
        <v>70</v>
      </c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11505</v>
      </c>
      <c r="B14" s="13">
        <v>264779</v>
      </c>
      <c r="C14" s="3" t="s">
        <v>14</v>
      </c>
      <c r="D14" s="3" t="s">
        <v>22</v>
      </c>
      <c r="E14" s="3">
        <v>80</v>
      </c>
      <c r="F14" s="9">
        <v>0</v>
      </c>
      <c r="G14" s="9"/>
      <c r="H14" s="9"/>
      <c r="I14" s="9"/>
      <c r="J14" s="9"/>
      <c r="K14" s="9"/>
      <c r="L14" s="9"/>
      <c r="M14" s="9"/>
      <c r="N14" s="9"/>
      <c r="O14" s="9">
        <v>0</v>
      </c>
      <c r="P14" s="9"/>
      <c r="Q14" s="9"/>
      <c r="R14" s="9"/>
      <c r="S14" s="9">
        <v>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0</v>
      </c>
      <c r="AE14" s="9"/>
      <c r="AF14" s="9"/>
      <c r="AG14" s="9">
        <v>0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11505</v>
      </c>
      <c r="B15" s="13">
        <v>264780</v>
      </c>
      <c r="C15" s="3" t="s">
        <v>14</v>
      </c>
      <c r="D15" s="3" t="s">
        <v>23</v>
      </c>
      <c r="E15" s="3">
        <v>60</v>
      </c>
      <c r="F15" s="9">
        <v>0</v>
      </c>
      <c r="G15" s="9"/>
      <c r="H15" s="9"/>
      <c r="I15" s="9"/>
      <c r="J15" s="9"/>
      <c r="K15" s="9"/>
      <c r="L15" s="9"/>
      <c r="M15" s="9"/>
      <c r="N15" s="9"/>
      <c r="O15" s="9">
        <v>0</v>
      </c>
      <c r="P15" s="9"/>
      <c r="Q15" s="9"/>
      <c r="R15" s="9"/>
      <c r="S15" s="9">
        <v>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>
        <v>0</v>
      </c>
      <c r="AE15" s="9"/>
      <c r="AF15" s="9"/>
      <c r="AG15" s="9">
        <v>0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11505</v>
      </c>
      <c r="B16" s="13">
        <v>264783</v>
      </c>
      <c r="C16" s="3" t="s">
        <v>14</v>
      </c>
      <c r="D16" s="3" t="s">
        <v>24</v>
      </c>
      <c r="E16" s="3">
        <v>60</v>
      </c>
      <c r="F16" s="9">
        <v>0</v>
      </c>
      <c r="G16" s="9"/>
      <c r="H16" s="9"/>
      <c r="I16" s="9"/>
      <c r="J16" s="9"/>
      <c r="K16" s="9"/>
      <c r="L16" s="9"/>
      <c r="M16" s="9"/>
      <c r="N16" s="9"/>
      <c r="O16" s="9">
        <v>0</v>
      </c>
      <c r="P16" s="9"/>
      <c r="Q16" s="9"/>
      <c r="R16" s="9"/>
      <c r="S16" s="9">
        <v>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>
        <v>0</v>
      </c>
      <c r="AE16" s="9"/>
      <c r="AF16" s="9"/>
      <c r="AG16" s="9">
        <v>0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11505</v>
      </c>
      <c r="B17" s="13">
        <v>264784</v>
      </c>
      <c r="C17" s="3" t="s">
        <v>14</v>
      </c>
      <c r="D17" s="3" t="s">
        <v>25</v>
      </c>
      <c r="E17" s="3">
        <v>60</v>
      </c>
      <c r="F17" s="9">
        <v>0</v>
      </c>
      <c r="G17" s="9"/>
      <c r="H17" s="9"/>
      <c r="I17" s="9"/>
      <c r="J17" s="9"/>
      <c r="K17" s="9"/>
      <c r="L17" s="9"/>
      <c r="M17" s="9"/>
      <c r="N17" s="9"/>
      <c r="O17" s="9">
        <v>0</v>
      </c>
      <c r="P17" s="9"/>
      <c r="Q17" s="9"/>
      <c r="R17" s="9"/>
      <c r="S17" s="9">
        <v>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>
        <v>0</v>
      </c>
      <c r="AE17" s="9"/>
      <c r="AF17" s="9"/>
      <c r="AG17" s="9">
        <v>0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11505</v>
      </c>
      <c r="B18" s="13">
        <v>264787</v>
      </c>
      <c r="C18" s="3" t="s">
        <v>14</v>
      </c>
      <c r="D18" s="3" t="s">
        <v>26</v>
      </c>
      <c r="E18" s="3">
        <v>50</v>
      </c>
      <c r="F18" s="9">
        <v>0</v>
      </c>
      <c r="G18" s="9"/>
      <c r="H18" s="9"/>
      <c r="I18" s="9"/>
      <c r="J18" s="9"/>
      <c r="K18" s="9"/>
      <c r="L18" s="9"/>
      <c r="M18" s="9"/>
      <c r="N18" s="9"/>
      <c r="O18" s="9">
        <v>0</v>
      </c>
      <c r="P18" s="9"/>
      <c r="Q18" s="9"/>
      <c r="R18" s="9"/>
      <c r="S18" s="9">
        <v>0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>
        <v>0</v>
      </c>
      <c r="AE18" s="9"/>
      <c r="AF18" s="9"/>
      <c r="AG18" s="9">
        <v>0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11505</v>
      </c>
      <c r="B19" s="13">
        <v>264788</v>
      </c>
      <c r="C19" s="3" t="s">
        <v>14</v>
      </c>
      <c r="D19" s="3" t="s">
        <v>27</v>
      </c>
      <c r="E19" s="3">
        <v>30</v>
      </c>
      <c r="F19" s="9">
        <v>0</v>
      </c>
      <c r="G19" s="9">
        <v>10</v>
      </c>
      <c r="H19" s="9">
        <v>20</v>
      </c>
      <c r="I19" s="9">
        <v>20</v>
      </c>
      <c r="J19" s="9">
        <v>20</v>
      </c>
      <c r="K19" s="9">
        <v>30</v>
      </c>
      <c r="L19" s="9">
        <v>10</v>
      </c>
      <c r="M19" s="9">
        <v>10</v>
      </c>
      <c r="N19" s="9">
        <v>20</v>
      </c>
      <c r="O19" s="9">
        <v>0</v>
      </c>
      <c r="P19" s="9">
        <v>30</v>
      </c>
      <c r="Q19" s="9">
        <v>20</v>
      </c>
      <c r="R19" s="9">
        <v>30</v>
      </c>
      <c r="S19" s="9">
        <v>0</v>
      </c>
      <c r="T19" s="9">
        <v>20</v>
      </c>
      <c r="U19" s="9">
        <v>30</v>
      </c>
      <c r="V19" s="9">
        <v>30</v>
      </c>
      <c r="W19" s="9">
        <v>30</v>
      </c>
      <c r="X19" s="9">
        <v>20</v>
      </c>
      <c r="Y19" s="9">
        <v>20</v>
      </c>
      <c r="Z19" s="9">
        <v>20</v>
      </c>
      <c r="AA19" s="9">
        <v>20</v>
      </c>
      <c r="AB19" s="9">
        <v>30</v>
      </c>
      <c r="AC19" s="9">
        <v>20</v>
      </c>
      <c r="AD19" s="9">
        <v>0</v>
      </c>
      <c r="AE19" s="9">
        <v>30</v>
      </c>
      <c r="AF19" s="9">
        <v>30</v>
      </c>
      <c r="AG19" s="9">
        <v>0</v>
      </c>
      <c r="AH19" s="9">
        <v>10</v>
      </c>
      <c r="AI19" s="9">
        <v>20</v>
      </c>
      <c r="AJ19" s="9">
        <v>0</v>
      </c>
      <c r="AK19" s="9">
        <v>20</v>
      </c>
      <c r="AL19" s="9">
        <v>30</v>
      </c>
      <c r="AM19" s="9">
        <v>10</v>
      </c>
      <c r="AN19" s="9">
        <v>20</v>
      </c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11505</v>
      </c>
      <c r="B20" s="13">
        <v>264791</v>
      </c>
      <c r="C20" s="3" t="s">
        <v>14</v>
      </c>
      <c r="D20" s="3" t="s">
        <v>28</v>
      </c>
      <c r="E20" s="3">
        <v>30</v>
      </c>
      <c r="F20" s="9">
        <v>0</v>
      </c>
      <c r="G20" s="9"/>
      <c r="H20" s="9"/>
      <c r="I20" s="9"/>
      <c r="J20" s="9"/>
      <c r="K20" s="9"/>
      <c r="L20" s="9"/>
      <c r="M20" s="9"/>
      <c r="N20" s="9"/>
      <c r="O20" s="9">
        <v>0</v>
      </c>
      <c r="P20" s="9"/>
      <c r="Q20" s="9"/>
      <c r="R20" s="9"/>
      <c r="S20" s="9">
        <v>0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>
        <v>0</v>
      </c>
      <c r="AE20" s="9"/>
      <c r="AF20" s="9"/>
      <c r="AG20" s="9">
        <v>0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11505</v>
      </c>
      <c r="B21" s="13">
        <v>264792</v>
      </c>
      <c r="C21" s="3" t="s">
        <v>14</v>
      </c>
      <c r="D21" s="3" t="s">
        <v>29</v>
      </c>
      <c r="E21" s="3">
        <v>20</v>
      </c>
      <c r="F21" s="9">
        <v>0</v>
      </c>
      <c r="G21" s="9"/>
      <c r="H21" s="9"/>
      <c r="I21" s="9"/>
      <c r="J21" s="9"/>
      <c r="K21" s="9"/>
      <c r="L21" s="9"/>
      <c r="M21" s="9"/>
      <c r="N21" s="9"/>
      <c r="O21" s="9">
        <v>0</v>
      </c>
      <c r="P21" s="9"/>
      <c r="Q21" s="9"/>
      <c r="R21" s="9"/>
      <c r="S21" s="9">
        <v>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>
        <v>0</v>
      </c>
      <c r="AE21" s="9"/>
      <c r="AF21" s="9"/>
      <c r="AG21" s="9">
        <v>0</v>
      </c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11505</v>
      </c>
      <c r="B22" s="13">
        <v>264795</v>
      </c>
      <c r="C22" s="3" t="s">
        <v>14</v>
      </c>
      <c r="D22" s="3" t="s">
        <v>30</v>
      </c>
      <c r="E22" s="3">
        <v>20</v>
      </c>
      <c r="F22" s="9">
        <v>0</v>
      </c>
      <c r="G22" s="9">
        <v>10</v>
      </c>
      <c r="H22" s="9">
        <v>10</v>
      </c>
      <c r="I22" s="9">
        <v>20</v>
      </c>
      <c r="J22" s="9">
        <v>20</v>
      </c>
      <c r="K22" s="9">
        <v>10</v>
      </c>
      <c r="L22" s="9">
        <v>10</v>
      </c>
      <c r="M22" s="9">
        <v>20</v>
      </c>
      <c r="N22" s="9">
        <v>10</v>
      </c>
      <c r="O22" s="9">
        <v>0</v>
      </c>
      <c r="P22" s="9">
        <v>0</v>
      </c>
      <c r="Q22" s="9">
        <v>20</v>
      </c>
      <c r="R22" s="9">
        <v>10</v>
      </c>
      <c r="S22" s="9">
        <v>0</v>
      </c>
      <c r="T22" s="9">
        <v>20</v>
      </c>
      <c r="U22" s="9">
        <v>20</v>
      </c>
      <c r="V22" s="9">
        <v>10</v>
      </c>
      <c r="W22" s="9">
        <v>10</v>
      </c>
      <c r="X22" s="9">
        <v>20</v>
      </c>
      <c r="Y22" s="9">
        <v>20</v>
      </c>
      <c r="Z22" s="9">
        <v>20</v>
      </c>
      <c r="AA22" s="9">
        <v>20</v>
      </c>
      <c r="AB22" s="9">
        <v>10</v>
      </c>
      <c r="AC22" s="9">
        <v>20</v>
      </c>
      <c r="AD22" s="9">
        <v>0</v>
      </c>
      <c r="AE22" s="9">
        <v>10</v>
      </c>
      <c r="AF22" s="9">
        <v>10</v>
      </c>
      <c r="AG22" s="9">
        <v>0</v>
      </c>
      <c r="AH22" s="9">
        <v>20</v>
      </c>
      <c r="AI22" s="9">
        <v>20</v>
      </c>
      <c r="AJ22" s="9">
        <v>10</v>
      </c>
      <c r="AK22" s="9">
        <v>20</v>
      </c>
      <c r="AL22" s="9">
        <v>10</v>
      </c>
      <c r="AM22" s="9">
        <v>20</v>
      </c>
      <c r="AN22" s="9">
        <v>20</v>
      </c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11505</v>
      </c>
      <c r="B23" s="13">
        <v>264796</v>
      </c>
      <c r="C23" s="3" t="s">
        <v>14</v>
      </c>
      <c r="D23" s="3" t="s">
        <v>31</v>
      </c>
      <c r="E23" s="3">
        <v>20</v>
      </c>
      <c r="F23" s="9">
        <v>0</v>
      </c>
      <c r="G23" s="9"/>
      <c r="H23" s="9"/>
      <c r="I23" s="9"/>
      <c r="J23" s="9"/>
      <c r="K23" s="9"/>
      <c r="L23" s="9"/>
      <c r="M23" s="9"/>
      <c r="N23" s="9"/>
      <c r="O23" s="9">
        <v>0</v>
      </c>
      <c r="P23" s="9"/>
      <c r="Q23" s="9"/>
      <c r="R23" s="9"/>
      <c r="S23" s="9">
        <v>0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>
        <v>0</v>
      </c>
      <c r="AE23" s="9"/>
      <c r="AF23" s="9"/>
      <c r="AG23" s="9">
        <v>0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11505</v>
      </c>
      <c r="B24" s="13">
        <v>264799</v>
      </c>
      <c r="C24" s="3" t="s">
        <v>14</v>
      </c>
      <c r="D24" s="3" t="s">
        <v>32</v>
      </c>
      <c r="E24" s="3">
        <v>20</v>
      </c>
      <c r="F24" s="9">
        <v>0</v>
      </c>
      <c r="G24" s="9"/>
      <c r="H24" s="9"/>
      <c r="I24" s="9"/>
      <c r="J24" s="9"/>
      <c r="K24" s="9"/>
      <c r="L24" s="9"/>
      <c r="M24" s="9"/>
      <c r="N24" s="9"/>
      <c r="O24" s="9">
        <v>0</v>
      </c>
      <c r="P24" s="9"/>
      <c r="Q24" s="9"/>
      <c r="R24" s="9"/>
      <c r="S24" s="9">
        <v>0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>
        <v>0</v>
      </c>
      <c r="AE24" s="9"/>
      <c r="AF24" s="9"/>
      <c r="AG24" s="9">
        <v>0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11505</v>
      </c>
      <c r="B25" s="13">
        <v>264800</v>
      </c>
      <c r="C25" s="14" t="s">
        <v>33</v>
      </c>
      <c r="D25" s="14" t="s">
        <v>34</v>
      </c>
      <c r="E25" s="14">
        <v>-50</v>
      </c>
      <c r="F25" s="15">
        <v>0</v>
      </c>
      <c r="G25" s="15"/>
      <c r="H25" s="15"/>
      <c r="I25" s="15"/>
      <c r="J25" s="15"/>
      <c r="K25" s="15"/>
      <c r="L25" s="15"/>
      <c r="M25" s="15"/>
      <c r="N25" s="15"/>
      <c r="O25" s="15">
        <v>0</v>
      </c>
      <c r="P25" s="15"/>
      <c r="Q25" s="15"/>
      <c r="R25" s="9"/>
      <c r="S25" s="9">
        <v>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0</v>
      </c>
      <c r="AE25" s="15"/>
      <c r="AF25" s="15"/>
      <c r="AG25" s="15">
        <v>0</v>
      </c>
      <c r="AH25" s="15"/>
      <c r="AI25" s="15"/>
      <c r="AJ25" s="15"/>
      <c r="AK25" s="15"/>
      <c r="AL25" s="15"/>
      <c r="AM25" s="15"/>
      <c r="AN25" s="15"/>
      <c r="AO25" s="15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11505</v>
      </c>
      <c r="B26" s="13">
        <v>264803</v>
      </c>
      <c r="C26" s="16" t="s">
        <v>33</v>
      </c>
      <c r="D26" s="14" t="s">
        <v>35</v>
      </c>
      <c r="E26" s="14">
        <v>-50</v>
      </c>
      <c r="F26" s="15">
        <v>0</v>
      </c>
      <c r="G26" s="15"/>
      <c r="H26" s="15"/>
      <c r="I26" s="15"/>
      <c r="J26" s="15"/>
      <c r="K26" s="15"/>
      <c r="L26" s="15"/>
      <c r="M26" s="15"/>
      <c r="N26" s="15"/>
      <c r="O26" s="15">
        <v>0</v>
      </c>
      <c r="P26" s="15"/>
      <c r="Q26" s="15"/>
      <c r="R26" s="9"/>
      <c r="S26" s="9">
        <v>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>
        <v>0</v>
      </c>
      <c r="AE26" s="15"/>
      <c r="AF26" s="15"/>
      <c r="AG26" s="15">
        <v>0</v>
      </c>
      <c r="AH26" s="15"/>
      <c r="AI26" s="15"/>
      <c r="AJ26" s="15"/>
      <c r="AK26" s="15"/>
      <c r="AL26" s="15"/>
      <c r="AM26" s="15"/>
      <c r="AN26" s="15"/>
      <c r="AO26" s="15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11505</v>
      </c>
      <c r="B27" s="13">
        <v>264804</v>
      </c>
      <c r="C27" s="14" t="s">
        <v>33</v>
      </c>
      <c r="D27" s="14" t="s">
        <v>36</v>
      </c>
      <c r="E27" s="14">
        <v>-10</v>
      </c>
      <c r="F27" s="15">
        <v>0</v>
      </c>
      <c r="G27" s="15"/>
      <c r="H27" s="15"/>
      <c r="I27" s="15"/>
      <c r="J27" s="15"/>
      <c r="K27" s="15"/>
      <c r="L27" s="15"/>
      <c r="M27" s="15"/>
      <c r="N27" s="15"/>
      <c r="O27" s="15">
        <v>0</v>
      </c>
      <c r="P27" s="15"/>
      <c r="Q27" s="15"/>
      <c r="R27" s="9"/>
      <c r="S27" s="9">
        <v>0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0</v>
      </c>
      <c r="AE27" s="15"/>
      <c r="AF27" s="15"/>
      <c r="AG27" s="15">
        <v>0</v>
      </c>
      <c r="AH27" s="15"/>
      <c r="AI27" s="15"/>
      <c r="AJ27" s="15"/>
      <c r="AK27" s="15"/>
      <c r="AL27" s="15"/>
      <c r="AM27" s="15"/>
      <c r="AN27" s="15"/>
      <c r="AO27" s="15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37</v>
      </c>
      <c r="E29">
        <f>SUMIF($E$6:$E$27,"&gt;0")</f>
        <v>1000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38</v>
      </c>
      <c r="F30" s="17">
        <f>SUM($F$7:$F$27)</f>
        <v>0</v>
      </c>
      <c r="G30" s="17">
        <f>SUM($G$7:$G$27)</f>
        <v>100</v>
      </c>
      <c r="H30" s="17">
        <f>SUM($H$7:$H$27)</f>
        <v>110</v>
      </c>
      <c r="I30" s="17">
        <f>SUM($I$7:$I$27)</f>
        <v>110</v>
      </c>
      <c r="J30" s="17">
        <f>SUM($J$7:$J$27)</f>
        <v>110</v>
      </c>
      <c r="K30" s="17">
        <f>SUM($K$7:$K$27)</f>
        <v>120</v>
      </c>
      <c r="L30" s="17">
        <f>SUM($L$7:$L$27)</f>
        <v>100</v>
      </c>
      <c r="M30" s="17">
        <f>SUM($M$7:$M$27)</f>
        <v>100</v>
      </c>
      <c r="N30" s="17">
        <f>SUM($N$7:$N$27)</f>
        <v>100</v>
      </c>
      <c r="O30" s="17">
        <f>SUM($O$7:$O$27)</f>
        <v>0</v>
      </c>
      <c r="P30" s="17">
        <f>SUM($P$7:$P$27)</f>
        <v>100</v>
      </c>
      <c r="Q30" s="17">
        <f>SUM($Q$7:$Q$27)</f>
        <v>110</v>
      </c>
      <c r="R30" s="17">
        <f>SUM($R$7:$R$27)</f>
        <v>120</v>
      </c>
      <c r="S30" s="17">
        <f>SUM($S$7:$S$27)</f>
        <v>0</v>
      </c>
      <c r="T30" s="17">
        <f>SUM($T$7:$T$27)</f>
        <v>120</v>
      </c>
      <c r="U30" s="17">
        <f>SUM($U$7:$U$27)</f>
        <v>130</v>
      </c>
      <c r="V30" s="17">
        <f>SUM($V$7:$V$27)</f>
        <v>110</v>
      </c>
      <c r="W30" s="17">
        <f>SUM($W$7:$W$27)</f>
        <v>110</v>
      </c>
      <c r="X30" s="17">
        <f>SUM($X$7:$X$27)</f>
        <v>120</v>
      </c>
      <c r="Y30" s="17">
        <f>SUM($Y$7:$Y$27)</f>
        <v>120</v>
      </c>
      <c r="Z30" s="17">
        <f>SUM($Z$7:$Z$27)</f>
        <v>120</v>
      </c>
      <c r="AA30" s="17">
        <f>SUM($AA$7:$AA$27)</f>
        <v>120</v>
      </c>
      <c r="AB30" s="17">
        <f>SUM($AB$7:$AB$27)</f>
        <v>120</v>
      </c>
      <c r="AC30" s="17">
        <f>SUM($AC$7:$AC$27)</f>
        <v>110</v>
      </c>
      <c r="AD30" s="17">
        <f>SUM($AD$7:$AD$27)</f>
        <v>0</v>
      </c>
      <c r="AE30" s="17">
        <f>SUM($AE$7:$AE$27)</f>
        <v>120</v>
      </c>
      <c r="AF30" s="17">
        <f>SUM($AF$7:$AF$27)</f>
        <v>120</v>
      </c>
      <c r="AG30" s="17">
        <f>SUM($AG$7:$AG$27)</f>
        <v>0</v>
      </c>
      <c r="AH30" s="17">
        <f>SUM($AH$7:$AH$27)</f>
        <v>100</v>
      </c>
      <c r="AI30" s="17">
        <f>SUM($AI$7:$AI$27)</f>
        <v>120</v>
      </c>
      <c r="AJ30" s="17">
        <f>SUM($AJ$7:$AJ$27)</f>
        <v>80</v>
      </c>
      <c r="AK30" s="17">
        <f>SUM($AK$7:$AK$27)</f>
        <v>110</v>
      </c>
      <c r="AL30" s="17">
        <f>SUM($AL$7:$AL$27)</f>
        <v>110</v>
      </c>
      <c r="AM30" s="17">
        <f>SUM($AM$7:$AM$27)</f>
        <v>100</v>
      </c>
      <c r="AN30" s="17">
        <f>SUM($AN$7:$AN$27)</f>
        <v>110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4:78" ht="12.75">
      <c r="D31" t="s">
        <v>40</v>
      </c>
      <c r="E31" t="s">
        <v>41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N7 R8:S2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Q8 T8:AN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Q9 T9:AN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Q10 T10:AN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Q11 T11:AN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Q12 T12:AN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Q13 T13:AN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Q14 T14:AN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Q15 T15:AN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Q16 T16:AN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Q17 T17:AN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Q18 T18:AN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Q19 T19:AN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Q20 T20:AN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Q21 T21:AN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Q22 T22:AN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Q23 T23:AN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Q24 T24:AN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Q25 T25:AN25">
    <cfRule type="cellIs" priority="37" dxfId="5" operator="lessThan" stopIfTrue="1">
      <formula>$E$25</formula>
    </cfRule>
    <cfRule type="cellIs" priority="38" dxfId="5" operator="greaterThan" stopIfTrue="1">
      <formula>0</formula>
    </cfRule>
  </conditionalFormatting>
  <conditionalFormatting sqref="E26:Q26 T26:AN26">
    <cfRule type="cellIs" priority="39" dxfId="5" operator="lessThan" stopIfTrue="1">
      <formula>$E$26</formula>
    </cfRule>
    <cfRule type="cellIs" priority="40" dxfId="5" operator="greaterThan" stopIfTrue="1">
      <formula>0</formula>
    </cfRule>
  </conditionalFormatting>
  <conditionalFormatting sqref="E27:Q27 T27:AN27">
    <cfRule type="cellIs" priority="41" dxfId="5" operator="lessThan" stopIfTrue="1">
      <formula>$E$27</formula>
    </cfRule>
  </conditionalFormatting>
  <conditionalFormatting sqref="E27:Q27 T27:AN27">
    <cfRule type="cellIs" priority="42" dxfId="5" operator="greaterThan" stopIfTrue="1">
      <formula>0</formula>
    </cfRule>
  </conditionalFormatting>
  <conditionalFormatting sqref="C30:AN30">
    <cfRule type="cellIs" priority="43" dxfId="4" operator="equal" stopIfTrue="1">
      <formula>$D$32</formula>
    </cfRule>
  </conditionalFormatting>
  <conditionalFormatting sqref="C30:AN30">
    <cfRule type="cellIs" priority="44" dxfId="3" operator="equal" stopIfTrue="1">
      <formula>$D$33</formula>
    </cfRule>
  </conditionalFormatting>
  <conditionalFormatting sqref="C30:AN30">
    <cfRule type="cellIs" priority="45" dxfId="2" operator="equal" stopIfTrue="1">
      <formula>$D$34</formula>
    </cfRule>
  </conditionalFormatting>
  <conditionalFormatting sqref="C30:AN30">
    <cfRule type="cellIs" priority="46" dxfId="1" operator="equal" stopIfTrue="1">
      <formula>$D$35</formula>
    </cfRule>
  </conditionalFormatting>
  <conditionalFormatting sqref="C30:AN30">
    <cfRule type="cellIs" priority="47" dxfId="0" operator="equal" stopIfTrue="1">
      <formula>$D$36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K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28" sqref="R28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46</v>
      </c>
    </row>
    <row r="6" spans="1:4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1179</v>
      </c>
      <c r="G6" s="1">
        <v>1281</v>
      </c>
      <c r="H6" s="1">
        <v>1414</v>
      </c>
      <c r="I6" s="1">
        <v>1423</v>
      </c>
      <c r="J6" s="1">
        <v>1426</v>
      </c>
      <c r="K6" s="1">
        <v>1459</v>
      </c>
      <c r="L6" s="1">
        <v>1460</v>
      </c>
      <c r="M6" s="1">
        <v>1494</v>
      </c>
      <c r="N6" s="1">
        <v>1495</v>
      </c>
      <c r="O6" s="1">
        <v>1496</v>
      </c>
      <c r="P6" s="1">
        <v>1536</v>
      </c>
      <c r="Q6" s="1">
        <v>1537</v>
      </c>
      <c r="R6" s="1">
        <v>1549</v>
      </c>
      <c r="S6" s="1">
        <v>1553</v>
      </c>
      <c r="T6" s="1">
        <v>1629</v>
      </c>
      <c r="U6" s="1">
        <v>1760</v>
      </c>
      <c r="V6" s="1">
        <v>1762</v>
      </c>
      <c r="W6" s="1">
        <v>1763</v>
      </c>
      <c r="X6" s="1">
        <v>1784</v>
      </c>
      <c r="Y6" s="1">
        <v>1785</v>
      </c>
      <c r="Z6" s="1">
        <v>1829</v>
      </c>
      <c r="AA6" s="1">
        <v>1860</v>
      </c>
      <c r="AB6" s="1">
        <v>1862</v>
      </c>
      <c r="AC6" s="1">
        <v>1940</v>
      </c>
      <c r="AD6" s="1">
        <v>1942</v>
      </c>
      <c r="AE6" s="1">
        <v>1970</v>
      </c>
      <c r="AF6" s="1">
        <v>1972</v>
      </c>
      <c r="AG6" s="1">
        <v>2002</v>
      </c>
      <c r="AH6" s="1">
        <v>2019</v>
      </c>
      <c r="AI6" s="1">
        <v>2029</v>
      </c>
      <c r="AJ6" s="1">
        <v>2038</v>
      </c>
      <c r="AK6" s="1">
        <v>2047</v>
      </c>
      <c r="AL6" s="1">
        <v>2069</v>
      </c>
      <c r="AM6" s="1">
        <v>2073</v>
      </c>
      <c r="AN6" s="1">
        <v>2124</v>
      </c>
    </row>
    <row r="7" spans="1:78" ht="12.75">
      <c r="A7" s="13">
        <v>11505</v>
      </c>
      <c r="B7" s="13">
        <v>264764</v>
      </c>
      <c r="C7" s="12" t="s">
        <v>14</v>
      </c>
      <c r="D7" s="3" t="s">
        <v>15</v>
      </c>
      <c r="E7" s="3">
        <v>80</v>
      </c>
      <c r="F7" s="9">
        <v>0</v>
      </c>
      <c r="G7" s="9"/>
      <c r="H7" s="9"/>
      <c r="I7" s="9"/>
      <c r="J7" s="9"/>
      <c r="K7" s="9"/>
      <c r="L7" s="9"/>
      <c r="M7" s="9"/>
      <c r="N7" s="9"/>
      <c r="O7" s="9">
        <v>0</v>
      </c>
      <c r="P7" s="9"/>
      <c r="Q7" s="9"/>
      <c r="R7" s="9"/>
      <c r="S7" s="9">
        <v>0</v>
      </c>
      <c r="T7" s="9"/>
      <c r="U7" s="9"/>
      <c r="V7" s="9">
        <v>0</v>
      </c>
      <c r="W7" s="9"/>
      <c r="X7" s="9"/>
      <c r="Y7" s="9"/>
      <c r="Z7" s="9"/>
      <c r="AA7" s="9"/>
      <c r="AB7" s="9"/>
      <c r="AC7" s="9"/>
      <c r="AD7" s="9">
        <v>0</v>
      </c>
      <c r="AE7" s="9"/>
      <c r="AF7" s="9"/>
      <c r="AG7" s="9">
        <v>0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11505</v>
      </c>
      <c r="B8" s="13">
        <v>264767</v>
      </c>
      <c r="C8" s="3" t="s">
        <v>14</v>
      </c>
      <c r="D8" s="3" t="s">
        <v>16</v>
      </c>
      <c r="E8" s="3">
        <v>100</v>
      </c>
      <c r="F8" s="9">
        <v>0</v>
      </c>
      <c r="G8" s="9"/>
      <c r="H8" s="9"/>
      <c r="I8" s="9"/>
      <c r="J8" s="9"/>
      <c r="K8" s="9"/>
      <c r="L8" s="9"/>
      <c r="M8" s="9"/>
      <c r="N8" s="9"/>
      <c r="O8" s="9">
        <v>0</v>
      </c>
      <c r="P8" s="9"/>
      <c r="Q8" s="9"/>
      <c r="R8" s="9"/>
      <c r="S8" s="9">
        <v>0</v>
      </c>
      <c r="T8" s="9"/>
      <c r="U8" s="9"/>
      <c r="V8" s="9">
        <v>0</v>
      </c>
      <c r="W8" s="9"/>
      <c r="X8" s="9"/>
      <c r="Y8" s="9"/>
      <c r="Z8" s="9"/>
      <c r="AA8" s="9"/>
      <c r="AB8" s="9"/>
      <c r="AC8" s="9"/>
      <c r="AD8" s="9">
        <v>0</v>
      </c>
      <c r="AE8" s="9"/>
      <c r="AF8" s="9"/>
      <c r="AG8" s="9">
        <v>0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11505</v>
      </c>
      <c r="B9" s="13">
        <v>264768</v>
      </c>
      <c r="C9" s="3" t="s">
        <v>14</v>
      </c>
      <c r="D9" s="3" t="s">
        <v>17</v>
      </c>
      <c r="E9" s="3">
        <v>30</v>
      </c>
      <c r="F9" s="9">
        <v>0</v>
      </c>
      <c r="G9" s="9"/>
      <c r="H9" s="9"/>
      <c r="I9" s="9"/>
      <c r="J9" s="9"/>
      <c r="K9" s="9"/>
      <c r="L9" s="9"/>
      <c r="M9" s="9"/>
      <c r="N9" s="9"/>
      <c r="O9" s="9">
        <v>0</v>
      </c>
      <c r="P9" s="9"/>
      <c r="Q9" s="9"/>
      <c r="R9" s="9"/>
      <c r="S9" s="9">
        <v>0</v>
      </c>
      <c r="T9" s="9"/>
      <c r="U9" s="9"/>
      <c r="V9" s="9">
        <v>0</v>
      </c>
      <c r="W9" s="9"/>
      <c r="X9" s="9"/>
      <c r="Y9" s="9"/>
      <c r="Z9" s="9"/>
      <c r="AA9" s="9"/>
      <c r="AB9" s="9"/>
      <c r="AC9" s="9"/>
      <c r="AD9" s="9">
        <v>0</v>
      </c>
      <c r="AE9" s="9"/>
      <c r="AF9" s="9"/>
      <c r="AG9" s="9">
        <v>0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11505</v>
      </c>
      <c r="B10" s="13">
        <v>264771</v>
      </c>
      <c r="C10" s="3" t="s">
        <v>14</v>
      </c>
      <c r="D10" s="3" t="s">
        <v>18</v>
      </c>
      <c r="E10" s="3">
        <v>100</v>
      </c>
      <c r="F10" s="9">
        <v>0</v>
      </c>
      <c r="G10" s="9"/>
      <c r="H10" s="9"/>
      <c r="I10" s="9"/>
      <c r="J10" s="9"/>
      <c r="K10" s="9"/>
      <c r="L10" s="9"/>
      <c r="M10" s="9"/>
      <c r="N10" s="9"/>
      <c r="O10" s="9">
        <v>0</v>
      </c>
      <c r="P10" s="9"/>
      <c r="Q10" s="9"/>
      <c r="R10" s="9"/>
      <c r="S10" s="9">
        <v>0</v>
      </c>
      <c r="T10" s="9"/>
      <c r="U10" s="9"/>
      <c r="V10" s="9">
        <v>0</v>
      </c>
      <c r="W10" s="9"/>
      <c r="X10" s="9"/>
      <c r="Y10" s="9"/>
      <c r="Z10" s="9"/>
      <c r="AA10" s="9"/>
      <c r="AB10" s="9"/>
      <c r="AC10" s="9"/>
      <c r="AD10" s="9">
        <v>0</v>
      </c>
      <c r="AE10" s="9"/>
      <c r="AF10" s="9"/>
      <c r="AG10" s="9">
        <v>0</v>
      </c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11505</v>
      </c>
      <c r="B11" s="13">
        <v>264772</v>
      </c>
      <c r="C11" s="3" t="s">
        <v>14</v>
      </c>
      <c r="D11" s="3" t="s">
        <v>19</v>
      </c>
      <c r="E11" s="3">
        <v>80</v>
      </c>
      <c r="F11" s="9">
        <v>0</v>
      </c>
      <c r="G11" s="9">
        <v>40</v>
      </c>
      <c r="H11" s="9">
        <v>40</v>
      </c>
      <c r="I11" s="9">
        <v>40</v>
      </c>
      <c r="J11" s="9">
        <v>80</v>
      </c>
      <c r="K11" s="9">
        <v>70</v>
      </c>
      <c r="L11" s="9">
        <v>40</v>
      </c>
      <c r="M11" s="9">
        <v>40</v>
      </c>
      <c r="N11" s="9">
        <v>40</v>
      </c>
      <c r="O11" s="9">
        <v>0</v>
      </c>
      <c r="P11" s="9">
        <v>40</v>
      </c>
      <c r="Q11" s="9">
        <v>40</v>
      </c>
      <c r="R11" s="9">
        <v>60</v>
      </c>
      <c r="S11" s="9">
        <v>0</v>
      </c>
      <c r="T11" s="9">
        <v>60</v>
      </c>
      <c r="U11" s="9">
        <v>80</v>
      </c>
      <c r="V11" s="9">
        <v>0</v>
      </c>
      <c r="W11" s="9">
        <v>40</v>
      </c>
      <c r="X11" s="9">
        <v>60</v>
      </c>
      <c r="Y11" s="9">
        <v>40</v>
      </c>
      <c r="Z11" s="9">
        <v>40</v>
      </c>
      <c r="AA11" s="9">
        <v>70</v>
      </c>
      <c r="AB11" s="9">
        <v>70</v>
      </c>
      <c r="AC11" s="9">
        <v>60</v>
      </c>
      <c r="AD11" s="9">
        <v>0</v>
      </c>
      <c r="AE11" s="9">
        <v>60</v>
      </c>
      <c r="AF11" s="9">
        <v>70</v>
      </c>
      <c r="AG11" s="9">
        <v>0</v>
      </c>
      <c r="AH11" s="9">
        <v>40</v>
      </c>
      <c r="AI11" s="9">
        <v>60</v>
      </c>
      <c r="AJ11" s="9">
        <v>20</v>
      </c>
      <c r="AK11" s="9">
        <v>40</v>
      </c>
      <c r="AL11" s="9">
        <v>60</v>
      </c>
      <c r="AM11" s="9">
        <v>40</v>
      </c>
      <c r="AN11" s="9">
        <v>40</v>
      </c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11505</v>
      </c>
      <c r="B12" s="13">
        <v>264775</v>
      </c>
      <c r="C12" s="3" t="s">
        <v>14</v>
      </c>
      <c r="D12" s="3" t="s">
        <v>20</v>
      </c>
      <c r="E12" s="3">
        <v>80</v>
      </c>
      <c r="F12" s="9">
        <v>0</v>
      </c>
      <c r="G12" s="9"/>
      <c r="H12" s="9"/>
      <c r="I12" s="9"/>
      <c r="J12" s="9"/>
      <c r="K12" s="9"/>
      <c r="L12" s="9"/>
      <c r="M12" s="9"/>
      <c r="N12" s="9"/>
      <c r="O12" s="9">
        <v>0</v>
      </c>
      <c r="P12" s="9"/>
      <c r="Q12" s="9"/>
      <c r="R12" s="9"/>
      <c r="S12" s="9">
        <v>0</v>
      </c>
      <c r="T12" s="9"/>
      <c r="U12" s="9"/>
      <c r="V12" s="9">
        <v>0</v>
      </c>
      <c r="W12" s="9"/>
      <c r="X12" s="9"/>
      <c r="Y12" s="9"/>
      <c r="Z12" s="9"/>
      <c r="AA12" s="9"/>
      <c r="AB12" s="9"/>
      <c r="AC12" s="9"/>
      <c r="AD12" s="9">
        <v>0</v>
      </c>
      <c r="AE12" s="9"/>
      <c r="AF12" s="9"/>
      <c r="AG12" s="9">
        <v>0</v>
      </c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11505</v>
      </c>
      <c r="B13" s="13">
        <v>264776</v>
      </c>
      <c r="C13" s="3" t="s">
        <v>14</v>
      </c>
      <c r="D13" s="3" t="s">
        <v>21</v>
      </c>
      <c r="E13" s="3">
        <v>80</v>
      </c>
      <c r="F13" s="9">
        <v>0</v>
      </c>
      <c r="G13" s="9"/>
      <c r="H13" s="9"/>
      <c r="I13" s="9"/>
      <c r="J13" s="9"/>
      <c r="K13" s="9"/>
      <c r="L13" s="9"/>
      <c r="M13" s="9"/>
      <c r="N13" s="9"/>
      <c r="O13" s="9">
        <v>0</v>
      </c>
      <c r="P13" s="9"/>
      <c r="Q13" s="9"/>
      <c r="R13" s="9"/>
      <c r="S13" s="9">
        <v>0</v>
      </c>
      <c r="T13" s="9"/>
      <c r="U13" s="9"/>
      <c r="V13" s="9">
        <v>0</v>
      </c>
      <c r="W13" s="9"/>
      <c r="X13" s="9"/>
      <c r="Y13" s="9"/>
      <c r="Z13" s="9"/>
      <c r="AA13" s="9"/>
      <c r="AB13" s="9"/>
      <c r="AC13" s="9"/>
      <c r="AD13" s="9">
        <v>0</v>
      </c>
      <c r="AE13" s="9"/>
      <c r="AF13" s="9"/>
      <c r="AG13" s="9">
        <v>0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11505</v>
      </c>
      <c r="B14" s="13">
        <v>264779</v>
      </c>
      <c r="C14" s="3" t="s">
        <v>14</v>
      </c>
      <c r="D14" s="3" t="s">
        <v>22</v>
      </c>
      <c r="E14" s="3">
        <v>80</v>
      </c>
      <c r="F14" s="9">
        <v>0</v>
      </c>
      <c r="G14" s="9"/>
      <c r="H14" s="9"/>
      <c r="I14" s="9"/>
      <c r="J14" s="9"/>
      <c r="K14" s="9"/>
      <c r="L14" s="9"/>
      <c r="M14" s="9"/>
      <c r="N14" s="9"/>
      <c r="O14" s="9">
        <v>0</v>
      </c>
      <c r="P14" s="9"/>
      <c r="Q14" s="9"/>
      <c r="R14" s="9"/>
      <c r="S14" s="9">
        <v>0</v>
      </c>
      <c r="T14" s="9"/>
      <c r="U14" s="9"/>
      <c r="V14" s="9">
        <v>0</v>
      </c>
      <c r="W14" s="9"/>
      <c r="X14" s="9"/>
      <c r="Y14" s="9"/>
      <c r="Z14" s="9"/>
      <c r="AA14" s="9"/>
      <c r="AB14" s="9"/>
      <c r="AC14" s="9"/>
      <c r="AD14" s="9">
        <v>0</v>
      </c>
      <c r="AE14" s="9"/>
      <c r="AF14" s="9"/>
      <c r="AG14" s="9">
        <v>0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11505</v>
      </c>
      <c r="B15" s="13">
        <v>264780</v>
      </c>
      <c r="C15" s="3" t="s">
        <v>14</v>
      </c>
      <c r="D15" s="3" t="s">
        <v>23</v>
      </c>
      <c r="E15" s="3">
        <v>60</v>
      </c>
      <c r="F15" s="9">
        <v>0</v>
      </c>
      <c r="G15" s="9">
        <v>60</v>
      </c>
      <c r="H15" s="9">
        <v>60</v>
      </c>
      <c r="I15" s="9">
        <v>60</v>
      </c>
      <c r="J15" s="9">
        <v>50</v>
      </c>
      <c r="K15" s="9">
        <v>50</v>
      </c>
      <c r="L15" s="9">
        <v>0</v>
      </c>
      <c r="M15" s="9">
        <v>60</v>
      </c>
      <c r="N15" s="9">
        <v>60</v>
      </c>
      <c r="O15" s="9">
        <v>0</v>
      </c>
      <c r="P15" s="9">
        <v>60</v>
      </c>
      <c r="Q15" s="9">
        <v>50</v>
      </c>
      <c r="R15" s="9">
        <v>60</v>
      </c>
      <c r="S15" s="9">
        <v>0</v>
      </c>
      <c r="T15" s="9">
        <v>60</v>
      </c>
      <c r="U15" s="9">
        <v>60</v>
      </c>
      <c r="V15" s="9">
        <v>0</v>
      </c>
      <c r="W15" s="9">
        <v>60</v>
      </c>
      <c r="X15" s="9">
        <v>60</v>
      </c>
      <c r="Y15" s="9">
        <v>60</v>
      </c>
      <c r="Z15" s="9">
        <v>60</v>
      </c>
      <c r="AA15" s="9">
        <v>60</v>
      </c>
      <c r="AB15" s="9">
        <v>60</v>
      </c>
      <c r="AC15" s="9">
        <v>60</v>
      </c>
      <c r="AD15" s="9">
        <v>0</v>
      </c>
      <c r="AE15" s="9">
        <v>60</v>
      </c>
      <c r="AF15" s="9">
        <v>60</v>
      </c>
      <c r="AG15" s="9">
        <v>0</v>
      </c>
      <c r="AH15" s="9">
        <v>60</v>
      </c>
      <c r="AI15" s="9">
        <v>50</v>
      </c>
      <c r="AJ15" s="9">
        <v>50</v>
      </c>
      <c r="AK15" s="9">
        <v>60</v>
      </c>
      <c r="AL15" s="9">
        <v>50</v>
      </c>
      <c r="AM15" s="9">
        <v>60</v>
      </c>
      <c r="AN15" s="9">
        <v>60</v>
      </c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11505</v>
      </c>
      <c r="B16" s="13">
        <v>264783</v>
      </c>
      <c r="C16" s="3" t="s">
        <v>14</v>
      </c>
      <c r="D16" s="3" t="s">
        <v>24</v>
      </c>
      <c r="E16" s="3">
        <v>60</v>
      </c>
      <c r="F16" s="9">
        <v>0</v>
      </c>
      <c r="G16" s="9"/>
      <c r="H16" s="9"/>
      <c r="I16" s="9"/>
      <c r="J16" s="9"/>
      <c r="K16" s="9"/>
      <c r="L16" s="9"/>
      <c r="M16" s="9"/>
      <c r="N16" s="9"/>
      <c r="O16" s="9">
        <v>0</v>
      </c>
      <c r="P16" s="9"/>
      <c r="Q16" s="9"/>
      <c r="R16" s="9"/>
      <c r="S16" s="9">
        <v>0</v>
      </c>
      <c r="T16" s="9"/>
      <c r="U16" s="9"/>
      <c r="V16" s="9">
        <v>0</v>
      </c>
      <c r="W16" s="9"/>
      <c r="X16" s="9"/>
      <c r="Y16" s="9"/>
      <c r="Z16" s="9"/>
      <c r="AA16" s="9"/>
      <c r="AB16" s="9"/>
      <c r="AC16" s="9"/>
      <c r="AD16" s="9">
        <v>0</v>
      </c>
      <c r="AE16" s="9"/>
      <c r="AF16" s="9"/>
      <c r="AG16" s="9">
        <v>0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11505</v>
      </c>
      <c r="B17" s="13">
        <v>264784</v>
      </c>
      <c r="C17" s="3" t="s">
        <v>14</v>
      </c>
      <c r="D17" s="3" t="s">
        <v>25</v>
      </c>
      <c r="E17" s="3">
        <v>60</v>
      </c>
      <c r="F17" s="9">
        <v>0</v>
      </c>
      <c r="G17" s="9">
        <v>60</v>
      </c>
      <c r="H17" s="9">
        <v>60</v>
      </c>
      <c r="I17" s="9">
        <v>50</v>
      </c>
      <c r="J17" s="9">
        <v>60</v>
      </c>
      <c r="K17" s="9">
        <v>60</v>
      </c>
      <c r="L17" s="9">
        <v>60</v>
      </c>
      <c r="M17" s="9">
        <v>60</v>
      </c>
      <c r="N17" s="9">
        <v>60</v>
      </c>
      <c r="O17" s="9">
        <v>0</v>
      </c>
      <c r="P17" s="9">
        <v>30</v>
      </c>
      <c r="Q17" s="9">
        <v>50</v>
      </c>
      <c r="R17" s="9">
        <v>60</v>
      </c>
      <c r="S17" s="9">
        <v>0</v>
      </c>
      <c r="T17" s="9">
        <v>60</v>
      </c>
      <c r="U17" s="9">
        <v>60</v>
      </c>
      <c r="V17" s="9">
        <v>0</v>
      </c>
      <c r="W17" s="9">
        <v>50</v>
      </c>
      <c r="X17" s="9">
        <v>50</v>
      </c>
      <c r="Y17" s="9">
        <v>50</v>
      </c>
      <c r="Z17" s="9">
        <v>60</v>
      </c>
      <c r="AA17" s="9">
        <v>50</v>
      </c>
      <c r="AB17" s="9">
        <v>60</v>
      </c>
      <c r="AC17" s="9">
        <v>60</v>
      </c>
      <c r="AD17" s="9">
        <v>0</v>
      </c>
      <c r="AE17" s="9">
        <v>60</v>
      </c>
      <c r="AF17" s="9">
        <v>60</v>
      </c>
      <c r="AG17" s="9">
        <v>0</v>
      </c>
      <c r="AH17" s="9">
        <v>60</v>
      </c>
      <c r="AI17" s="9">
        <v>50</v>
      </c>
      <c r="AJ17" s="9">
        <v>60</v>
      </c>
      <c r="AK17" s="9">
        <v>60</v>
      </c>
      <c r="AL17" s="9">
        <v>50</v>
      </c>
      <c r="AM17" s="9">
        <v>60</v>
      </c>
      <c r="AN17" s="9">
        <v>60</v>
      </c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11505</v>
      </c>
      <c r="B18" s="13">
        <v>264787</v>
      </c>
      <c r="C18" s="3" t="s">
        <v>14</v>
      </c>
      <c r="D18" s="3" t="s">
        <v>26</v>
      </c>
      <c r="E18" s="3">
        <v>50</v>
      </c>
      <c r="F18" s="9">
        <v>0</v>
      </c>
      <c r="G18" s="9"/>
      <c r="H18" s="9"/>
      <c r="I18" s="9"/>
      <c r="J18" s="9"/>
      <c r="K18" s="9"/>
      <c r="L18" s="9"/>
      <c r="M18" s="9"/>
      <c r="N18" s="9"/>
      <c r="O18" s="9">
        <v>0</v>
      </c>
      <c r="P18" s="9"/>
      <c r="Q18" s="9"/>
      <c r="R18" s="9"/>
      <c r="S18" s="9">
        <v>0</v>
      </c>
      <c r="T18" s="9"/>
      <c r="U18" s="9"/>
      <c r="V18" s="9">
        <v>0</v>
      </c>
      <c r="W18" s="9"/>
      <c r="X18" s="9"/>
      <c r="Y18" s="9"/>
      <c r="Z18" s="9"/>
      <c r="AA18" s="9"/>
      <c r="AB18" s="9"/>
      <c r="AC18" s="9"/>
      <c r="AD18" s="9">
        <v>0</v>
      </c>
      <c r="AE18" s="9"/>
      <c r="AF18" s="9"/>
      <c r="AG18" s="9">
        <v>0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11505</v>
      </c>
      <c r="B19" s="13">
        <v>264788</v>
      </c>
      <c r="C19" s="3" t="s">
        <v>14</v>
      </c>
      <c r="D19" s="3" t="s">
        <v>27</v>
      </c>
      <c r="E19" s="3">
        <v>30</v>
      </c>
      <c r="F19" s="9">
        <v>0</v>
      </c>
      <c r="G19" s="9"/>
      <c r="H19" s="9"/>
      <c r="I19" s="9"/>
      <c r="J19" s="9"/>
      <c r="K19" s="9"/>
      <c r="L19" s="9"/>
      <c r="M19" s="9"/>
      <c r="N19" s="9"/>
      <c r="O19" s="9">
        <v>0</v>
      </c>
      <c r="P19" s="9"/>
      <c r="Q19" s="9"/>
      <c r="R19" s="9"/>
      <c r="S19" s="9">
        <v>0</v>
      </c>
      <c r="T19" s="9"/>
      <c r="U19" s="9"/>
      <c r="V19" s="9">
        <v>0</v>
      </c>
      <c r="W19" s="9"/>
      <c r="X19" s="9"/>
      <c r="Y19" s="9"/>
      <c r="Z19" s="9"/>
      <c r="AA19" s="9"/>
      <c r="AB19" s="9"/>
      <c r="AC19" s="9"/>
      <c r="AD19" s="9">
        <v>0</v>
      </c>
      <c r="AE19" s="9"/>
      <c r="AF19" s="9"/>
      <c r="AG19" s="9">
        <v>0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11505</v>
      </c>
      <c r="B20" s="13">
        <v>264791</v>
      </c>
      <c r="C20" s="3" t="s">
        <v>14</v>
      </c>
      <c r="D20" s="3" t="s">
        <v>28</v>
      </c>
      <c r="E20" s="3">
        <v>30</v>
      </c>
      <c r="F20" s="9">
        <v>0</v>
      </c>
      <c r="G20" s="9"/>
      <c r="H20" s="9"/>
      <c r="I20" s="9"/>
      <c r="J20" s="9"/>
      <c r="K20" s="9"/>
      <c r="L20" s="9"/>
      <c r="M20" s="9"/>
      <c r="N20" s="9"/>
      <c r="O20" s="9">
        <v>0</v>
      </c>
      <c r="P20" s="9"/>
      <c r="Q20" s="9"/>
      <c r="R20" s="9"/>
      <c r="S20" s="9">
        <v>0</v>
      </c>
      <c r="T20" s="9"/>
      <c r="U20" s="9"/>
      <c r="V20" s="9">
        <v>0</v>
      </c>
      <c r="W20" s="9"/>
      <c r="X20" s="9"/>
      <c r="Y20" s="9"/>
      <c r="Z20" s="9"/>
      <c r="AA20" s="9"/>
      <c r="AB20" s="9"/>
      <c r="AC20" s="9"/>
      <c r="AD20" s="9">
        <v>0</v>
      </c>
      <c r="AE20" s="9"/>
      <c r="AF20" s="9"/>
      <c r="AG20" s="9">
        <v>0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11505</v>
      </c>
      <c r="B21" s="13">
        <v>264792</v>
      </c>
      <c r="C21" s="3" t="s">
        <v>14</v>
      </c>
      <c r="D21" s="3" t="s">
        <v>29</v>
      </c>
      <c r="E21" s="3">
        <v>20</v>
      </c>
      <c r="F21" s="9">
        <v>0</v>
      </c>
      <c r="G21" s="9"/>
      <c r="H21" s="9"/>
      <c r="I21" s="9"/>
      <c r="J21" s="9"/>
      <c r="K21" s="9"/>
      <c r="L21" s="9"/>
      <c r="M21" s="9"/>
      <c r="N21" s="9"/>
      <c r="O21" s="9">
        <v>0</v>
      </c>
      <c r="P21" s="9"/>
      <c r="Q21" s="9"/>
      <c r="R21" s="9"/>
      <c r="S21" s="9">
        <v>0</v>
      </c>
      <c r="T21" s="9"/>
      <c r="U21" s="9"/>
      <c r="V21" s="9">
        <v>0</v>
      </c>
      <c r="W21" s="9"/>
      <c r="X21" s="9"/>
      <c r="Y21" s="9"/>
      <c r="Z21" s="9"/>
      <c r="AA21" s="9"/>
      <c r="AB21" s="9"/>
      <c r="AC21" s="9"/>
      <c r="AD21" s="9">
        <v>0</v>
      </c>
      <c r="AE21" s="9"/>
      <c r="AF21" s="9"/>
      <c r="AG21" s="9">
        <v>0</v>
      </c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11505</v>
      </c>
      <c r="B22" s="13">
        <v>264795</v>
      </c>
      <c r="C22" s="3" t="s">
        <v>14</v>
      </c>
      <c r="D22" s="3" t="s">
        <v>30</v>
      </c>
      <c r="E22" s="3">
        <v>20</v>
      </c>
      <c r="F22" s="9">
        <v>0</v>
      </c>
      <c r="G22" s="9"/>
      <c r="H22" s="9"/>
      <c r="I22" s="9"/>
      <c r="J22" s="9"/>
      <c r="K22" s="9"/>
      <c r="L22" s="9"/>
      <c r="M22" s="9"/>
      <c r="N22" s="9"/>
      <c r="O22" s="9">
        <v>0</v>
      </c>
      <c r="P22" s="9"/>
      <c r="Q22" s="9"/>
      <c r="R22" s="9"/>
      <c r="S22" s="9">
        <v>0</v>
      </c>
      <c r="T22" s="9"/>
      <c r="U22" s="9"/>
      <c r="V22" s="9">
        <v>0</v>
      </c>
      <c r="W22" s="9"/>
      <c r="X22" s="9"/>
      <c r="Y22" s="9"/>
      <c r="Z22" s="9"/>
      <c r="AA22" s="9"/>
      <c r="AB22" s="9"/>
      <c r="AC22" s="9"/>
      <c r="AD22" s="9">
        <v>0</v>
      </c>
      <c r="AE22" s="9"/>
      <c r="AF22" s="9"/>
      <c r="AG22" s="9">
        <v>0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11505</v>
      </c>
      <c r="B23" s="13">
        <v>264796</v>
      </c>
      <c r="C23" s="3" t="s">
        <v>14</v>
      </c>
      <c r="D23" s="3" t="s">
        <v>31</v>
      </c>
      <c r="E23" s="3">
        <v>20</v>
      </c>
      <c r="F23" s="9">
        <v>0</v>
      </c>
      <c r="G23" s="9"/>
      <c r="H23" s="9"/>
      <c r="I23" s="9"/>
      <c r="J23" s="9"/>
      <c r="K23" s="9"/>
      <c r="L23" s="9"/>
      <c r="M23" s="9"/>
      <c r="N23" s="9"/>
      <c r="O23" s="9">
        <v>0</v>
      </c>
      <c r="P23" s="9"/>
      <c r="Q23" s="9"/>
      <c r="R23" s="9"/>
      <c r="S23" s="9">
        <v>0</v>
      </c>
      <c r="T23" s="9"/>
      <c r="U23" s="9"/>
      <c r="V23" s="9">
        <v>0</v>
      </c>
      <c r="W23" s="9"/>
      <c r="X23" s="9"/>
      <c r="Y23" s="9"/>
      <c r="Z23" s="9"/>
      <c r="AA23" s="9"/>
      <c r="AB23" s="9"/>
      <c r="AC23" s="9"/>
      <c r="AD23" s="9">
        <v>0</v>
      </c>
      <c r="AE23" s="9"/>
      <c r="AF23" s="9"/>
      <c r="AG23" s="9">
        <v>0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11505</v>
      </c>
      <c r="B24" s="13">
        <v>264799</v>
      </c>
      <c r="C24" s="3" t="s">
        <v>14</v>
      </c>
      <c r="D24" s="3" t="s">
        <v>32</v>
      </c>
      <c r="E24" s="3">
        <v>20</v>
      </c>
      <c r="F24" s="9">
        <v>0</v>
      </c>
      <c r="G24" s="9"/>
      <c r="H24" s="9"/>
      <c r="I24" s="9"/>
      <c r="J24" s="9"/>
      <c r="K24" s="9"/>
      <c r="L24" s="9"/>
      <c r="M24" s="9"/>
      <c r="N24" s="9"/>
      <c r="O24" s="9">
        <v>0</v>
      </c>
      <c r="P24" s="9"/>
      <c r="Q24" s="9"/>
      <c r="R24" s="9"/>
      <c r="S24" s="9">
        <v>0</v>
      </c>
      <c r="T24" s="9"/>
      <c r="U24" s="9"/>
      <c r="V24" s="9">
        <v>0</v>
      </c>
      <c r="W24" s="9"/>
      <c r="X24" s="9"/>
      <c r="Y24" s="9"/>
      <c r="Z24" s="9"/>
      <c r="AA24" s="9"/>
      <c r="AB24" s="9"/>
      <c r="AC24" s="9"/>
      <c r="AD24" s="9">
        <v>0</v>
      </c>
      <c r="AE24" s="9"/>
      <c r="AF24" s="9"/>
      <c r="AG24" s="9">
        <v>0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11505</v>
      </c>
      <c r="B25" s="13">
        <v>264800</v>
      </c>
      <c r="C25" s="14" t="s">
        <v>33</v>
      </c>
      <c r="D25" s="14" t="s">
        <v>34</v>
      </c>
      <c r="E25" s="14">
        <v>-50</v>
      </c>
      <c r="F25" s="15">
        <v>0</v>
      </c>
      <c r="G25" s="15"/>
      <c r="H25" s="15"/>
      <c r="I25" s="15"/>
      <c r="J25" s="15"/>
      <c r="K25" s="15"/>
      <c r="L25" s="15"/>
      <c r="M25" s="15"/>
      <c r="N25" s="15"/>
      <c r="O25" s="15">
        <v>0</v>
      </c>
      <c r="P25" s="15"/>
      <c r="Q25" s="15"/>
      <c r="R25" s="15"/>
      <c r="S25" s="15">
        <v>0</v>
      </c>
      <c r="T25" s="15"/>
      <c r="U25" s="15"/>
      <c r="V25" s="15">
        <v>0</v>
      </c>
      <c r="W25" s="15"/>
      <c r="X25" s="15"/>
      <c r="Y25" s="15"/>
      <c r="Z25" s="15"/>
      <c r="AA25" s="15"/>
      <c r="AB25" s="15"/>
      <c r="AC25" s="15"/>
      <c r="AD25" s="15">
        <v>0</v>
      </c>
      <c r="AE25" s="15"/>
      <c r="AF25" s="15"/>
      <c r="AG25" s="15">
        <v>0</v>
      </c>
      <c r="AH25" s="15"/>
      <c r="AI25" s="15"/>
      <c r="AJ25" s="15"/>
      <c r="AK25" s="15"/>
      <c r="AL25" s="15"/>
      <c r="AM25" s="15"/>
      <c r="AN25" s="15"/>
      <c r="AO25" s="15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11505</v>
      </c>
      <c r="B26" s="13">
        <v>264803</v>
      </c>
      <c r="C26" s="16" t="s">
        <v>33</v>
      </c>
      <c r="D26" s="14" t="s">
        <v>35</v>
      </c>
      <c r="E26" s="14">
        <v>-50</v>
      </c>
      <c r="F26" s="15">
        <v>0</v>
      </c>
      <c r="G26" s="15"/>
      <c r="H26" s="15"/>
      <c r="I26" s="15"/>
      <c r="J26" s="15"/>
      <c r="K26" s="15"/>
      <c r="L26" s="15"/>
      <c r="M26" s="15"/>
      <c r="N26" s="15"/>
      <c r="O26" s="15">
        <v>0</v>
      </c>
      <c r="P26" s="15"/>
      <c r="Q26" s="15"/>
      <c r="R26" s="15"/>
      <c r="S26" s="15">
        <v>0</v>
      </c>
      <c r="T26" s="15"/>
      <c r="U26" s="15"/>
      <c r="V26" s="15">
        <v>0</v>
      </c>
      <c r="W26" s="15"/>
      <c r="X26" s="15"/>
      <c r="Y26" s="15"/>
      <c r="Z26" s="15"/>
      <c r="AA26" s="15"/>
      <c r="AB26" s="15"/>
      <c r="AC26" s="15"/>
      <c r="AD26" s="15">
        <v>0</v>
      </c>
      <c r="AE26" s="15"/>
      <c r="AF26" s="15"/>
      <c r="AG26" s="15">
        <v>0</v>
      </c>
      <c r="AH26" s="15"/>
      <c r="AI26" s="15"/>
      <c r="AJ26" s="15"/>
      <c r="AK26" s="15"/>
      <c r="AL26" s="15"/>
      <c r="AM26" s="15"/>
      <c r="AN26" s="15"/>
      <c r="AO26" s="15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11505</v>
      </c>
      <c r="B27" s="13">
        <v>264804</v>
      </c>
      <c r="C27" s="14" t="s">
        <v>33</v>
      </c>
      <c r="D27" s="14" t="s">
        <v>36</v>
      </c>
      <c r="E27" s="14">
        <v>-10</v>
      </c>
      <c r="F27" s="15">
        <v>0</v>
      </c>
      <c r="G27" s="15"/>
      <c r="H27" s="15"/>
      <c r="I27" s="15"/>
      <c r="J27" s="15"/>
      <c r="K27" s="15"/>
      <c r="L27" s="15"/>
      <c r="M27" s="15"/>
      <c r="N27" s="15"/>
      <c r="O27" s="15">
        <v>0</v>
      </c>
      <c r="P27" s="15"/>
      <c r="Q27" s="15"/>
      <c r="R27" s="15"/>
      <c r="S27" s="15">
        <v>0</v>
      </c>
      <c r="T27" s="15"/>
      <c r="U27" s="15"/>
      <c r="V27" s="15">
        <v>0</v>
      </c>
      <c r="W27" s="15"/>
      <c r="X27" s="15"/>
      <c r="Y27" s="15"/>
      <c r="Z27" s="15"/>
      <c r="AA27" s="15"/>
      <c r="AB27" s="15"/>
      <c r="AC27" s="15"/>
      <c r="AD27" s="15">
        <v>0</v>
      </c>
      <c r="AE27" s="15"/>
      <c r="AF27" s="15"/>
      <c r="AG27" s="15">
        <v>0</v>
      </c>
      <c r="AH27" s="15"/>
      <c r="AI27" s="15"/>
      <c r="AJ27" s="15"/>
      <c r="AK27" s="15"/>
      <c r="AL27" s="15"/>
      <c r="AM27" s="15"/>
      <c r="AN27" s="15"/>
      <c r="AO27" s="15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37</v>
      </c>
      <c r="E29">
        <f>SUMIF($E$6:$E$27,"&gt;0")</f>
        <v>1000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38</v>
      </c>
      <c r="F30" s="17">
        <f>SUM($F$7:$F$27)</f>
        <v>0</v>
      </c>
      <c r="G30" s="17">
        <f>SUM($G$7:$G$27)</f>
        <v>160</v>
      </c>
      <c r="H30" s="17">
        <f>SUM($H$7:$H$27)</f>
        <v>160</v>
      </c>
      <c r="I30" s="17">
        <f>SUM($I$7:$I$27)</f>
        <v>150</v>
      </c>
      <c r="J30" s="17">
        <f>SUM($J$7:$J$27)</f>
        <v>190</v>
      </c>
      <c r="K30" s="17">
        <f>SUM($K$7:$K$27)</f>
        <v>180</v>
      </c>
      <c r="L30" s="17">
        <f>SUM($L$7:$L$27)</f>
        <v>100</v>
      </c>
      <c r="M30" s="17">
        <f>SUM($M$7:$M$27)</f>
        <v>160</v>
      </c>
      <c r="N30" s="17">
        <f>SUM($N$7:$N$27)</f>
        <v>160</v>
      </c>
      <c r="O30" s="17">
        <f>SUM($O$7:$O$27)</f>
        <v>0</v>
      </c>
      <c r="P30" s="17">
        <f>SUM($P$7:$P$27)</f>
        <v>130</v>
      </c>
      <c r="Q30" s="17">
        <f>SUM($Q$7:$Q$27)</f>
        <v>140</v>
      </c>
      <c r="R30" s="17">
        <f>SUM($R$7:$R$27)</f>
        <v>180</v>
      </c>
      <c r="S30" s="17">
        <f>SUM($S$7:$S$27)</f>
        <v>0</v>
      </c>
      <c r="T30" s="17">
        <f>SUM($T$7:$T$27)</f>
        <v>180</v>
      </c>
      <c r="U30" s="17">
        <f>SUM($U$7:$U$27)</f>
        <v>200</v>
      </c>
      <c r="V30" s="17">
        <f>SUM($V$7:$V$27)</f>
        <v>0</v>
      </c>
      <c r="W30" s="17">
        <f>SUM($W$7:$W$27)</f>
        <v>150</v>
      </c>
      <c r="X30" s="17">
        <f>SUM($X$7:$X$27)</f>
        <v>170</v>
      </c>
      <c r="Y30" s="17">
        <f>SUM($Y$7:$Y$27)</f>
        <v>150</v>
      </c>
      <c r="Z30" s="17">
        <f>SUM($Z$7:$Z$27)</f>
        <v>160</v>
      </c>
      <c r="AA30" s="17">
        <f>SUM($AA$7:$AA$27)</f>
        <v>180</v>
      </c>
      <c r="AB30" s="17">
        <f>SUM($AB$7:$AB$27)</f>
        <v>190</v>
      </c>
      <c r="AC30" s="17">
        <f>SUM($AC$7:$AC$27)</f>
        <v>180</v>
      </c>
      <c r="AD30" s="17">
        <f>SUM($AD$7:$AD$27)</f>
        <v>0</v>
      </c>
      <c r="AE30" s="17">
        <f>SUM($AE$7:$AE$27)</f>
        <v>180</v>
      </c>
      <c r="AF30" s="17">
        <f>SUM($AF$7:$AF$27)</f>
        <v>190</v>
      </c>
      <c r="AG30" s="17">
        <f>SUM($AG$7:$AG$27)</f>
        <v>0</v>
      </c>
      <c r="AH30" s="17">
        <f>SUM($AH$7:$AH$27)</f>
        <v>160</v>
      </c>
      <c r="AI30" s="17">
        <f>SUM($AI$7:$AI$27)</f>
        <v>160</v>
      </c>
      <c r="AJ30" s="17">
        <f>SUM($AJ$7:$AJ$27)</f>
        <v>130</v>
      </c>
      <c r="AK30" s="17">
        <f>SUM($AK$7:$AK$27)</f>
        <v>160</v>
      </c>
      <c r="AL30" s="17">
        <f>SUM($AL$7:$AL$27)</f>
        <v>160</v>
      </c>
      <c r="AM30" s="17">
        <f>SUM($AM$7:$AM$27)</f>
        <v>160</v>
      </c>
      <c r="AN30" s="17">
        <f>SUM($AN$7:$AN$27)</f>
        <v>160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4:78" ht="12.75">
      <c r="D31" t="s">
        <v>40</v>
      </c>
      <c r="E31" t="s">
        <v>41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N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AN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AN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AN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AN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AN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AN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AN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AN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AN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AN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AN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AN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AN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AN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AN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AN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AN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AN25">
    <cfRule type="cellIs" priority="37" dxfId="5" operator="lessThan" stopIfTrue="1">
      <formula>$E$25</formula>
    </cfRule>
    <cfRule type="cellIs" priority="38" dxfId="5" operator="greaterThan" stopIfTrue="1">
      <formula>0</formula>
    </cfRule>
  </conditionalFormatting>
  <conditionalFormatting sqref="E26:AN26">
    <cfRule type="cellIs" priority="39" dxfId="5" operator="lessThan" stopIfTrue="1">
      <formula>$E$26</formula>
    </cfRule>
    <cfRule type="cellIs" priority="40" dxfId="5" operator="greaterThan" stopIfTrue="1">
      <formula>0</formula>
    </cfRule>
  </conditionalFormatting>
  <conditionalFormatting sqref="E27:AN27">
    <cfRule type="cellIs" priority="41" dxfId="5" operator="lessThan" stopIfTrue="1">
      <formula>$E$27</formula>
    </cfRule>
  </conditionalFormatting>
  <conditionalFormatting sqref="E27:AN27">
    <cfRule type="cellIs" priority="42" dxfId="5" operator="greaterThan" stopIfTrue="1">
      <formula>0</formula>
    </cfRule>
  </conditionalFormatting>
  <conditionalFormatting sqref="C30:AN30">
    <cfRule type="cellIs" priority="43" dxfId="4" operator="equal" stopIfTrue="1">
      <formula>$D$32</formula>
    </cfRule>
  </conditionalFormatting>
  <conditionalFormatting sqref="C30:AN30">
    <cfRule type="cellIs" priority="44" dxfId="3" operator="equal" stopIfTrue="1">
      <formula>$D$33</formula>
    </cfRule>
  </conditionalFormatting>
  <conditionalFormatting sqref="C30:AN30">
    <cfRule type="cellIs" priority="45" dxfId="2" operator="equal" stopIfTrue="1">
      <formula>$D$34</formula>
    </cfRule>
  </conditionalFormatting>
  <conditionalFormatting sqref="C30:AN30">
    <cfRule type="cellIs" priority="46" dxfId="1" operator="equal" stopIfTrue="1">
      <formula>$D$35</formula>
    </cfRule>
  </conditionalFormatting>
  <conditionalFormatting sqref="C30:AN30">
    <cfRule type="cellIs" priority="47" dxfId="0" operator="equal" stopIfTrue="1">
      <formula>$D$36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O23" sqref="AO23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46</v>
      </c>
    </row>
    <row r="6" spans="1:4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1179</v>
      </c>
      <c r="G6" s="1">
        <v>1281</v>
      </c>
      <c r="H6" s="1">
        <v>1414</v>
      </c>
      <c r="I6" s="1">
        <v>1423</v>
      </c>
      <c r="J6" s="1">
        <v>1426</v>
      </c>
      <c r="K6" s="1">
        <v>1459</v>
      </c>
      <c r="L6" s="1">
        <v>1460</v>
      </c>
      <c r="M6" s="1">
        <v>1494</v>
      </c>
      <c r="N6" s="1">
        <v>1495</v>
      </c>
      <c r="O6" s="1">
        <v>1496</v>
      </c>
      <c r="P6" s="1">
        <v>1536</v>
      </c>
      <c r="Q6" s="1">
        <v>1537</v>
      </c>
      <c r="R6" s="1">
        <v>1549</v>
      </c>
      <c r="S6" s="1">
        <v>1553</v>
      </c>
      <c r="T6" s="1">
        <v>1629</v>
      </c>
      <c r="U6" s="1">
        <v>1760</v>
      </c>
      <c r="V6" s="1">
        <v>1762</v>
      </c>
      <c r="W6" s="1">
        <v>1763</v>
      </c>
      <c r="X6" s="1">
        <v>1784</v>
      </c>
      <c r="Y6" s="1">
        <v>1785</v>
      </c>
      <c r="Z6" s="1">
        <v>1829</v>
      </c>
      <c r="AA6" s="1">
        <v>1860</v>
      </c>
      <c r="AB6" s="1">
        <v>1862</v>
      </c>
      <c r="AC6" s="1">
        <v>1940</v>
      </c>
      <c r="AD6" s="1">
        <v>1942</v>
      </c>
      <c r="AE6" s="1">
        <v>1970</v>
      </c>
      <c r="AF6" s="1">
        <v>1972</v>
      </c>
      <c r="AG6" s="1">
        <v>2002</v>
      </c>
      <c r="AH6" s="1">
        <v>2019</v>
      </c>
      <c r="AI6" s="1">
        <v>2029</v>
      </c>
      <c r="AJ6" s="1">
        <v>2038</v>
      </c>
      <c r="AK6" s="1">
        <v>2047</v>
      </c>
      <c r="AL6" s="1">
        <v>2069</v>
      </c>
      <c r="AM6" s="1">
        <v>2073</v>
      </c>
      <c r="AN6" s="1">
        <v>2124</v>
      </c>
    </row>
    <row r="7" spans="1:78" ht="12.75">
      <c r="A7" s="13">
        <v>11505</v>
      </c>
      <c r="B7" s="13">
        <v>264764</v>
      </c>
      <c r="C7" s="12" t="s">
        <v>14</v>
      </c>
      <c r="D7" s="3" t="s">
        <v>15</v>
      </c>
      <c r="E7" s="3">
        <v>80</v>
      </c>
      <c r="F7" s="9">
        <v>0</v>
      </c>
      <c r="G7" s="9">
        <v>80</v>
      </c>
      <c r="H7" s="9">
        <v>70</v>
      </c>
      <c r="I7" s="9">
        <v>70</v>
      </c>
      <c r="J7" s="9">
        <v>80</v>
      </c>
      <c r="K7" s="9">
        <v>80</v>
      </c>
      <c r="L7" s="9">
        <v>60</v>
      </c>
      <c r="M7" s="9">
        <v>80</v>
      </c>
      <c r="N7" s="9">
        <v>70</v>
      </c>
      <c r="O7" s="9">
        <v>0</v>
      </c>
      <c r="P7" s="9">
        <v>70</v>
      </c>
      <c r="Q7" s="9">
        <v>60</v>
      </c>
      <c r="R7" s="9">
        <v>70</v>
      </c>
      <c r="S7" s="9">
        <v>0</v>
      </c>
      <c r="T7" s="9">
        <v>70</v>
      </c>
      <c r="U7" s="9">
        <v>80</v>
      </c>
      <c r="V7" s="9">
        <v>80</v>
      </c>
      <c r="W7" s="9">
        <v>70</v>
      </c>
      <c r="X7" s="9">
        <v>50</v>
      </c>
      <c r="Y7" s="9">
        <v>70</v>
      </c>
      <c r="Z7" s="9">
        <v>70</v>
      </c>
      <c r="AA7" s="9">
        <v>50</v>
      </c>
      <c r="AB7" s="9">
        <v>80</v>
      </c>
      <c r="AC7" s="9">
        <v>60</v>
      </c>
      <c r="AD7" s="9">
        <v>0</v>
      </c>
      <c r="AE7" s="9">
        <v>80</v>
      </c>
      <c r="AF7" s="9">
        <v>80</v>
      </c>
      <c r="AG7" s="9">
        <v>0</v>
      </c>
      <c r="AH7" s="9">
        <v>80</v>
      </c>
      <c r="AI7" s="9">
        <v>80</v>
      </c>
      <c r="AJ7" s="9">
        <v>80</v>
      </c>
      <c r="AK7" s="9">
        <v>80</v>
      </c>
      <c r="AL7" s="9">
        <v>70</v>
      </c>
      <c r="AM7" s="9">
        <v>70</v>
      </c>
      <c r="AN7" s="9">
        <v>80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11505</v>
      </c>
      <c r="B8" s="13">
        <v>264767</v>
      </c>
      <c r="C8" s="3" t="s">
        <v>14</v>
      </c>
      <c r="D8" s="3" t="s">
        <v>16</v>
      </c>
      <c r="E8" s="3">
        <v>100</v>
      </c>
      <c r="F8" s="9">
        <v>0</v>
      </c>
      <c r="G8" s="9"/>
      <c r="H8" s="9"/>
      <c r="I8" s="9"/>
      <c r="J8" s="9"/>
      <c r="K8" s="9"/>
      <c r="L8" s="9"/>
      <c r="M8" s="9"/>
      <c r="N8" s="9"/>
      <c r="O8" s="9">
        <v>0</v>
      </c>
      <c r="P8" s="9"/>
      <c r="Q8" s="9"/>
      <c r="R8" s="9"/>
      <c r="S8" s="9">
        <v>0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>
        <v>0</v>
      </c>
      <c r="AE8" s="9"/>
      <c r="AF8" s="9"/>
      <c r="AG8" s="9">
        <v>0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11505</v>
      </c>
      <c r="B9" s="13">
        <v>264768</v>
      </c>
      <c r="C9" s="3" t="s">
        <v>14</v>
      </c>
      <c r="D9" s="3" t="s">
        <v>17</v>
      </c>
      <c r="E9" s="3">
        <v>30</v>
      </c>
      <c r="F9" s="9">
        <v>0</v>
      </c>
      <c r="G9" s="9"/>
      <c r="H9" s="9"/>
      <c r="I9" s="9"/>
      <c r="J9" s="9"/>
      <c r="K9" s="9"/>
      <c r="L9" s="9"/>
      <c r="M9" s="9"/>
      <c r="N9" s="9"/>
      <c r="O9" s="9">
        <v>0</v>
      </c>
      <c r="P9" s="9"/>
      <c r="Q9" s="9"/>
      <c r="R9" s="9"/>
      <c r="S9" s="9">
        <v>0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>
        <v>0</v>
      </c>
      <c r="AE9" s="9"/>
      <c r="AF9" s="9"/>
      <c r="AG9" s="9">
        <v>0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11505</v>
      </c>
      <c r="B10" s="13">
        <v>264771</v>
      </c>
      <c r="C10" s="3" t="s">
        <v>14</v>
      </c>
      <c r="D10" s="3" t="s">
        <v>18</v>
      </c>
      <c r="E10" s="3">
        <v>100</v>
      </c>
      <c r="F10" s="9">
        <v>0</v>
      </c>
      <c r="G10" s="9"/>
      <c r="H10" s="9"/>
      <c r="I10" s="9"/>
      <c r="J10" s="9"/>
      <c r="K10" s="9"/>
      <c r="L10" s="9"/>
      <c r="M10" s="9"/>
      <c r="N10" s="9"/>
      <c r="O10" s="9">
        <v>0</v>
      </c>
      <c r="P10" s="9"/>
      <c r="Q10" s="9"/>
      <c r="R10" s="9"/>
      <c r="S10" s="9">
        <v>0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>
        <v>0</v>
      </c>
      <c r="AE10" s="9"/>
      <c r="AF10" s="9"/>
      <c r="AG10" s="9">
        <v>0</v>
      </c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11505</v>
      </c>
      <c r="B11" s="13">
        <v>264772</v>
      </c>
      <c r="C11" s="3" t="s">
        <v>14</v>
      </c>
      <c r="D11" s="3" t="s">
        <v>19</v>
      </c>
      <c r="E11" s="3">
        <v>80</v>
      </c>
      <c r="F11" s="9">
        <v>0</v>
      </c>
      <c r="G11" s="9"/>
      <c r="H11" s="9"/>
      <c r="I11" s="9"/>
      <c r="J11" s="9"/>
      <c r="K11" s="9"/>
      <c r="L11" s="9"/>
      <c r="M11" s="9"/>
      <c r="N11" s="9"/>
      <c r="O11" s="9">
        <v>0</v>
      </c>
      <c r="P11" s="9"/>
      <c r="Q11" s="9"/>
      <c r="R11" s="9"/>
      <c r="S11" s="9">
        <v>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>
        <v>0</v>
      </c>
      <c r="AE11" s="9"/>
      <c r="AF11" s="9"/>
      <c r="AG11" s="9">
        <v>0</v>
      </c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11505</v>
      </c>
      <c r="B12" s="13">
        <v>264775</v>
      </c>
      <c r="C12" s="3" t="s">
        <v>14</v>
      </c>
      <c r="D12" s="3" t="s">
        <v>20</v>
      </c>
      <c r="E12" s="3">
        <v>80</v>
      </c>
      <c r="F12" s="9">
        <v>0</v>
      </c>
      <c r="G12" s="9">
        <v>0</v>
      </c>
      <c r="H12" s="9">
        <v>0</v>
      </c>
      <c r="I12" s="9">
        <v>0</v>
      </c>
      <c r="J12" s="9">
        <v>60</v>
      </c>
      <c r="K12" s="9">
        <v>70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60</v>
      </c>
      <c r="S12" s="9">
        <v>0</v>
      </c>
      <c r="T12" s="9">
        <v>80</v>
      </c>
      <c r="U12" s="9">
        <v>80</v>
      </c>
      <c r="V12" s="9">
        <v>80</v>
      </c>
      <c r="W12" s="9">
        <v>0</v>
      </c>
      <c r="X12" s="9">
        <v>80</v>
      </c>
      <c r="Y12" s="9">
        <v>0</v>
      </c>
      <c r="Z12" s="9">
        <v>0</v>
      </c>
      <c r="AA12" s="9">
        <v>80</v>
      </c>
      <c r="AB12" s="9">
        <v>60</v>
      </c>
      <c r="AC12" s="9">
        <v>70</v>
      </c>
      <c r="AD12" s="9">
        <v>0</v>
      </c>
      <c r="AE12" s="9">
        <v>70</v>
      </c>
      <c r="AF12" s="9">
        <v>80</v>
      </c>
      <c r="AG12" s="9">
        <v>0</v>
      </c>
      <c r="AH12" s="9">
        <v>0</v>
      </c>
      <c r="AI12" s="9">
        <v>60</v>
      </c>
      <c r="AJ12" s="9">
        <v>0</v>
      </c>
      <c r="AK12" s="9">
        <v>0</v>
      </c>
      <c r="AL12" s="9">
        <v>80</v>
      </c>
      <c r="AM12" s="9">
        <v>0</v>
      </c>
      <c r="AN12" s="9">
        <v>0</v>
      </c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11505</v>
      </c>
      <c r="B13" s="13">
        <v>264776</v>
      </c>
      <c r="C13" s="3" t="s">
        <v>14</v>
      </c>
      <c r="D13" s="3" t="s">
        <v>21</v>
      </c>
      <c r="E13" s="3">
        <v>80</v>
      </c>
      <c r="F13" s="9">
        <v>0</v>
      </c>
      <c r="G13" s="9"/>
      <c r="H13" s="9"/>
      <c r="I13" s="9"/>
      <c r="J13" s="9"/>
      <c r="K13" s="9"/>
      <c r="L13" s="9"/>
      <c r="M13" s="9"/>
      <c r="N13" s="9"/>
      <c r="O13" s="9">
        <v>0</v>
      </c>
      <c r="P13" s="9"/>
      <c r="Q13" s="9"/>
      <c r="R13" s="9"/>
      <c r="S13" s="9">
        <v>0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>
        <v>0</v>
      </c>
      <c r="AE13" s="9"/>
      <c r="AF13" s="9"/>
      <c r="AG13" s="9">
        <v>0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11505</v>
      </c>
      <c r="B14" s="13">
        <v>264779</v>
      </c>
      <c r="C14" s="3" t="s">
        <v>14</v>
      </c>
      <c r="D14" s="3" t="s">
        <v>22</v>
      </c>
      <c r="E14" s="3">
        <v>80</v>
      </c>
      <c r="F14" s="9">
        <v>0</v>
      </c>
      <c r="G14" s="9"/>
      <c r="H14" s="9"/>
      <c r="I14" s="9"/>
      <c r="J14" s="9"/>
      <c r="K14" s="9"/>
      <c r="L14" s="9"/>
      <c r="M14" s="9"/>
      <c r="N14" s="9"/>
      <c r="O14" s="9">
        <v>0</v>
      </c>
      <c r="P14" s="9"/>
      <c r="Q14" s="9"/>
      <c r="R14" s="9"/>
      <c r="S14" s="9">
        <v>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0</v>
      </c>
      <c r="AE14" s="9"/>
      <c r="AF14" s="9"/>
      <c r="AG14" s="9">
        <v>0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11505</v>
      </c>
      <c r="B15" s="13">
        <v>264780</v>
      </c>
      <c r="C15" s="3" t="s">
        <v>14</v>
      </c>
      <c r="D15" s="3" t="s">
        <v>23</v>
      </c>
      <c r="E15" s="3">
        <v>60</v>
      </c>
      <c r="F15" s="9">
        <v>0</v>
      </c>
      <c r="G15" s="9"/>
      <c r="H15" s="9"/>
      <c r="I15" s="9"/>
      <c r="J15" s="9"/>
      <c r="K15" s="9"/>
      <c r="L15" s="9"/>
      <c r="M15" s="9"/>
      <c r="N15" s="9"/>
      <c r="O15" s="9">
        <v>0</v>
      </c>
      <c r="P15" s="9"/>
      <c r="Q15" s="9"/>
      <c r="R15" s="9"/>
      <c r="S15" s="9">
        <v>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>
        <v>0</v>
      </c>
      <c r="AE15" s="9"/>
      <c r="AF15" s="9"/>
      <c r="AG15" s="9">
        <v>0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11505</v>
      </c>
      <c r="B16" s="13">
        <v>264783</v>
      </c>
      <c r="C16" s="3" t="s">
        <v>14</v>
      </c>
      <c r="D16" s="3" t="s">
        <v>24</v>
      </c>
      <c r="E16" s="3">
        <v>60</v>
      </c>
      <c r="F16" s="9">
        <v>0</v>
      </c>
      <c r="G16" s="9">
        <v>0</v>
      </c>
      <c r="H16" s="9">
        <v>0</v>
      </c>
      <c r="I16" s="9">
        <v>0</v>
      </c>
      <c r="J16" s="9">
        <v>50</v>
      </c>
      <c r="K16" s="9">
        <v>50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40</v>
      </c>
      <c r="S16" s="9">
        <v>0</v>
      </c>
      <c r="T16" s="9">
        <v>50</v>
      </c>
      <c r="U16" s="9">
        <v>60</v>
      </c>
      <c r="V16" s="9">
        <v>40</v>
      </c>
      <c r="W16" s="9">
        <v>0</v>
      </c>
      <c r="X16" s="9">
        <v>60</v>
      </c>
      <c r="Y16" s="9">
        <v>0</v>
      </c>
      <c r="Z16" s="9">
        <v>0</v>
      </c>
      <c r="AA16" s="9">
        <v>50</v>
      </c>
      <c r="AB16" s="9">
        <v>40</v>
      </c>
      <c r="AC16" s="9">
        <v>50</v>
      </c>
      <c r="AD16" s="9">
        <v>0</v>
      </c>
      <c r="AE16" s="9">
        <v>40</v>
      </c>
      <c r="AF16" s="9">
        <v>50</v>
      </c>
      <c r="AG16" s="9">
        <v>0</v>
      </c>
      <c r="AH16" s="9">
        <v>0</v>
      </c>
      <c r="AI16" s="9">
        <v>50</v>
      </c>
      <c r="AJ16" s="9">
        <v>0</v>
      </c>
      <c r="AK16" s="9">
        <v>0</v>
      </c>
      <c r="AL16" s="9">
        <v>50</v>
      </c>
      <c r="AM16" s="9">
        <v>0</v>
      </c>
      <c r="AN16" s="9">
        <v>0</v>
      </c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11505</v>
      </c>
      <c r="B17" s="13">
        <v>264784</v>
      </c>
      <c r="C17" s="3" t="s">
        <v>14</v>
      </c>
      <c r="D17" s="3" t="s">
        <v>25</v>
      </c>
      <c r="E17" s="3">
        <v>60</v>
      </c>
      <c r="F17" s="9">
        <v>0</v>
      </c>
      <c r="G17" s="9"/>
      <c r="H17" s="9"/>
      <c r="I17" s="9"/>
      <c r="J17" s="9"/>
      <c r="K17" s="9"/>
      <c r="L17" s="9"/>
      <c r="M17" s="9"/>
      <c r="N17" s="9"/>
      <c r="O17" s="9">
        <v>0</v>
      </c>
      <c r="P17" s="9"/>
      <c r="Q17" s="9"/>
      <c r="R17" s="9"/>
      <c r="S17" s="9">
        <v>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>
        <v>0</v>
      </c>
      <c r="AE17" s="9"/>
      <c r="AF17" s="9"/>
      <c r="AG17" s="9">
        <v>0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11505</v>
      </c>
      <c r="B18" s="13">
        <v>264787</v>
      </c>
      <c r="C18" s="3" t="s">
        <v>14</v>
      </c>
      <c r="D18" s="3" t="s">
        <v>26</v>
      </c>
      <c r="E18" s="3">
        <v>50</v>
      </c>
      <c r="F18" s="9">
        <v>0</v>
      </c>
      <c r="G18" s="9">
        <v>50</v>
      </c>
      <c r="H18" s="9">
        <v>20</v>
      </c>
      <c r="I18" s="9">
        <v>40</v>
      </c>
      <c r="J18" s="9">
        <v>40</v>
      </c>
      <c r="K18" s="9">
        <v>50</v>
      </c>
      <c r="L18" s="9">
        <v>30</v>
      </c>
      <c r="M18" s="9">
        <v>50</v>
      </c>
      <c r="N18" s="9">
        <v>40</v>
      </c>
      <c r="O18" s="9">
        <v>0</v>
      </c>
      <c r="P18" s="9">
        <v>40</v>
      </c>
      <c r="Q18" s="9">
        <v>30</v>
      </c>
      <c r="R18" s="9">
        <v>40</v>
      </c>
      <c r="S18" s="9">
        <v>0</v>
      </c>
      <c r="T18" s="9">
        <v>40</v>
      </c>
      <c r="U18" s="9">
        <v>40</v>
      </c>
      <c r="V18" s="9">
        <v>50</v>
      </c>
      <c r="W18" s="9">
        <v>40</v>
      </c>
      <c r="X18" s="9">
        <v>20</v>
      </c>
      <c r="Y18" s="9">
        <v>40</v>
      </c>
      <c r="Z18" s="9">
        <v>40</v>
      </c>
      <c r="AA18" s="9">
        <v>20</v>
      </c>
      <c r="AB18" s="9">
        <v>50</v>
      </c>
      <c r="AC18" s="9">
        <v>30</v>
      </c>
      <c r="AD18" s="9">
        <v>0</v>
      </c>
      <c r="AE18" s="9">
        <v>50</v>
      </c>
      <c r="AF18" s="9">
        <v>50</v>
      </c>
      <c r="AG18" s="9">
        <v>0</v>
      </c>
      <c r="AH18" s="9">
        <v>50</v>
      </c>
      <c r="AI18" s="9">
        <v>40</v>
      </c>
      <c r="AJ18" s="9">
        <v>50</v>
      </c>
      <c r="AK18" s="9">
        <v>50</v>
      </c>
      <c r="AL18" s="9">
        <v>40</v>
      </c>
      <c r="AM18" s="9">
        <v>40</v>
      </c>
      <c r="AN18" s="9">
        <v>50</v>
      </c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11505</v>
      </c>
      <c r="B19" s="13">
        <v>264788</v>
      </c>
      <c r="C19" s="3" t="s">
        <v>14</v>
      </c>
      <c r="D19" s="3" t="s">
        <v>27</v>
      </c>
      <c r="E19" s="3">
        <v>30</v>
      </c>
      <c r="F19" s="9">
        <v>0</v>
      </c>
      <c r="G19" s="9"/>
      <c r="H19" s="9"/>
      <c r="I19" s="9"/>
      <c r="J19" s="9"/>
      <c r="K19" s="9"/>
      <c r="L19" s="9"/>
      <c r="M19" s="9"/>
      <c r="N19" s="9"/>
      <c r="O19" s="9">
        <v>0</v>
      </c>
      <c r="P19" s="9"/>
      <c r="Q19" s="9"/>
      <c r="R19" s="9"/>
      <c r="S19" s="9">
        <v>0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>
        <v>0</v>
      </c>
      <c r="AE19" s="9"/>
      <c r="AF19" s="9"/>
      <c r="AG19" s="9">
        <v>0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11505</v>
      </c>
      <c r="B20" s="13">
        <v>264791</v>
      </c>
      <c r="C20" s="3" t="s">
        <v>14</v>
      </c>
      <c r="D20" s="3" t="s">
        <v>28</v>
      </c>
      <c r="E20" s="3">
        <v>30</v>
      </c>
      <c r="F20" s="9">
        <v>0</v>
      </c>
      <c r="G20" s="9"/>
      <c r="H20" s="9"/>
      <c r="I20" s="9"/>
      <c r="J20" s="9"/>
      <c r="K20" s="9"/>
      <c r="L20" s="9"/>
      <c r="M20" s="9"/>
      <c r="N20" s="9"/>
      <c r="O20" s="9">
        <v>0</v>
      </c>
      <c r="P20" s="9"/>
      <c r="Q20" s="9"/>
      <c r="R20" s="9"/>
      <c r="S20" s="9">
        <v>0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>
        <v>0</v>
      </c>
      <c r="AE20" s="9"/>
      <c r="AF20" s="9"/>
      <c r="AG20" s="9">
        <v>0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11505</v>
      </c>
      <c r="B21" s="13">
        <v>264792</v>
      </c>
      <c r="C21" s="3" t="s">
        <v>14</v>
      </c>
      <c r="D21" s="3" t="s">
        <v>29</v>
      </c>
      <c r="E21" s="3">
        <v>20</v>
      </c>
      <c r="F21" s="9">
        <v>0</v>
      </c>
      <c r="G21" s="9">
        <v>20</v>
      </c>
      <c r="H21" s="9">
        <v>20</v>
      </c>
      <c r="I21" s="9">
        <v>10</v>
      </c>
      <c r="J21" s="9">
        <v>10</v>
      </c>
      <c r="K21" s="9">
        <v>0</v>
      </c>
      <c r="L21" s="9">
        <v>10</v>
      </c>
      <c r="M21" s="9">
        <v>10</v>
      </c>
      <c r="N21" s="9">
        <v>10</v>
      </c>
      <c r="O21" s="9">
        <v>0</v>
      </c>
      <c r="P21" s="9">
        <v>0</v>
      </c>
      <c r="Q21" s="9">
        <v>20</v>
      </c>
      <c r="R21" s="9">
        <v>20</v>
      </c>
      <c r="S21" s="9">
        <v>0</v>
      </c>
      <c r="T21" s="9">
        <v>20</v>
      </c>
      <c r="U21" s="9">
        <v>20</v>
      </c>
      <c r="V21" s="9">
        <v>20</v>
      </c>
      <c r="W21" s="9">
        <v>20</v>
      </c>
      <c r="X21" s="9">
        <v>20</v>
      </c>
      <c r="Y21" s="9">
        <v>20</v>
      </c>
      <c r="Z21" s="9">
        <v>10</v>
      </c>
      <c r="AA21" s="9">
        <v>20</v>
      </c>
      <c r="AB21" s="9">
        <v>0</v>
      </c>
      <c r="AC21" s="9">
        <v>20</v>
      </c>
      <c r="AD21" s="9">
        <v>0</v>
      </c>
      <c r="AE21" s="9">
        <v>20</v>
      </c>
      <c r="AF21" s="9">
        <v>20</v>
      </c>
      <c r="AG21" s="9">
        <v>0</v>
      </c>
      <c r="AH21" s="9">
        <v>10</v>
      </c>
      <c r="AI21" s="9">
        <v>20</v>
      </c>
      <c r="AJ21" s="9">
        <v>20</v>
      </c>
      <c r="AK21" s="9">
        <v>20</v>
      </c>
      <c r="AL21" s="9">
        <v>20</v>
      </c>
      <c r="AM21" s="9">
        <v>20</v>
      </c>
      <c r="AN21" s="9">
        <v>20</v>
      </c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11505</v>
      </c>
      <c r="B22" s="13">
        <v>264795</v>
      </c>
      <c r="C22" s="3" t="s">
        <v>14</v>
      </c>
      <c r="D22" s="3" t="s">
        <v>30</v>
      </c>
      <c r="E22" s="3">
        <v>20</v>
      </c>
      <c r="F22" s="9">
        <v>0</v>
      </c>
      <c r="G22" s="9"/>
      <c r="H22" s="9"/>
      <c r="I22" s="9"/>
      <c r="J22" s="9"/>
      <c r="K22" s="9"/>
      <c r="L22" s="9"/>
      <c r="M22" s="9"/>
      <c r="N22" s="9"/>
      <c r="O22" s="9">
        <v>0</v>
      </c>
      <c r="P22" s="9"/>
      <c r="Q22" s="9"/>
      <c r="R22" s="9"/>
      <c r="S22" s="9">
        <v>0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>
        <v>0</v>
      </c>
      <c r="AE22" s="9"/>
      <c r="AF22" s="9"/>
      <c r="AG22" s="9">
        <v>0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11505</v>
      </c>
      <c r="B23" s="13">
        <v>264796</v>
      </c>
      <c r="C23" s="3" t="s">
        <v>14</v>
      </c>
      <c r="D23" s="3" t="s">
        <v>31</v>
      </c>
      <c r="E23" s="3">
        <v>20</v>
      </c>
      <c r="F23" s="9">
        <v>0</v>
      </c>
      <c r="G23" s="9">
        <v>20</v>
      </c>
      <c r="H23" s="9">
        <v>10</v>
      </c>
      <c r="I23" s="9">
        <v>20</v>
      </c>
      <c r="J23" s="9">
        <v>20</v>
      </c>
      <c r="K23" s="9">
        <v>20</v>
      </c>
      <c r="L23" s="9">
        <v>10</v>
      </c>
      <c r="M23" s="9">
        <v>20</v>
      </c>
      <c r="N23" s="9">
        <v>10</v>
      </c>
      <c r="O23" s="9">
        <v>0</v>
      </c>
      <c r="P23" s="9">
        <v>10</v>
      </c>
      <c r="Q23" s="9">
        <v>0</v>
      </c>
      <c r="R23" s="9">
        <v>20</v>
      </c>
      <c r="S23" s="9">
        <v>0</v>
      </c>
      <c r="T23" s="9">
        <v>20</v>
      </c>
      <c r="U23" s="9">
        <v>20</v>
      </c>
      <c r="V23" s="9">
        <v>20</v>
      </c>
      <c r="W23" s="9">
        <v>20</v>
      </c>
      <c r="X23" s="9">
        <v>10</v>
      </c>
      <c r="Y23" s="9">
        <v>20</v>
      </c>
      <c r="Z23" s="9">
        <v>20</v>
      </c>
      <c r="AA23" s="9">
        <v>10</v>
      </c>
      <c r="AB23" s="9">
        <v>20</v>
      </c>
      <c r="AC23" s="9">
        <v>10</v>
      </c>
      <c r="AD23" s="9">
        <v>0</v>
      </c>
      <c r="AE23" s="9">
        <v>20</v>
      </c>
      <c r="AF23" s="9">
        <v>20</v>
      </c>
      <c r="AG23" s="9">
        <v>0</v>
      </c>
      <c r="AH23" s="9">
        <v>20</v>
      </c>
      <c r="AI23" s="9">
        <v>20</v>
      </c>
      <c r="AJ23" s="9">
        <v>20</v>
      </c>
      <c r="AK23" s="9">
        <v>20</v>
      </c>
      <c r="AL23" s="9">
        <v>20</v>
      </c>
      <c r="AM23" s="9">
        <v>20</v>
      </c>
      <c r="AN23" s="9">
        <v>20</v>
      </c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11505</v>
      </c>
      <c r="B24" s="13">
        <v>264799</v>
      </c>
      <c r="C24" s="3" t="s">
        <v>14</v>
      </c>
      <c r="D24" s="3" t="s">
        <v>32</v>
      </c>
      <c r="E24" s="3">
        <v>20</v>
      </c>
      <c r="F24" s="9">
        <v>0</v>
      </c>
      <c r="G24" s="9"/>
      <c r="H24" s="9"/>
      <c r="I24" s="9"/>
      <c r="J24" s="9"/>
      <c r="K24" s="9"/>
      <c r="L24" s="9"/>
      <c r="M24" s="9"/>
      <c r="N24" s="9"/>
      <c r="O24" s="9">
        <v>0</v>
      </c>
      <c r="P24" s="9"/>
      <c r="Q24" s="9"/>
      <c r="R24" s="9"/>
      <c r="S24" s="9">
        <v>0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>
        <v>0</v>
      </c>
      <c r="AE24" s="9"/>
      <c r="AF24" s="9"/>
      <c r="AG24" s="9">
        <v>0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11505</v>
      </c>
      <c r="B25" s="13">
        <v>264800</v>
      </c>
      <c r="C25" s="14" t="s">
        <v>33</v>
      </c>
      <c r="D25" s="14" t="s">
        <v>34</v>
      </c>
      <c r="E25" s="14">
        <v>-50</v>
      </c>
      <c r="F25" s="15">
        <v>0</v>
      </c>
      <c r="G25" s="15"/>
      <c r="H25" s="15"/>
      <c r="I25" s="15"/>
      <c r="J25" s="15"/>
      <c r="K25" s="15"/>
      <c r="L25" s="15"/>
      <c r="M25" s="15"/>
      <c r="N25" s="15"/>
      <c r="O25" s="15">
        <v>0</v>
      </c>
      <c r="P25" s="15"/>
      <c r="Q25" s="15"/>
      <c r="R25" s="15"/>
      <c r="S25" s="15">
        <v>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0</v>
      </c>
      <c r="AE25" s="15"/>
      <c r="AF25" s="15"/>
      <c r="AG25" s="15">
        <v>0</v>
      </c>
      <c r="AH25" s="15"/>
      <c r="AI25" s="15"/>
      <c r="AJ25" s="15"/>
      <c r="AK25" s="15"/>
      <c r="AL25" s="15"/>
      <c r="AM25" s="15"/>
      <c r="AN25" s="15"/>
      <c r="AO25" s="15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11505</v>
      </c>
      <c r="B26" s="13">
        <v>264803</v>
      </c>
      <c r="C26" s="16" t="s">
        <v>33</v>
      </c>
      <c r="D26" s="14" t="s">
        <v>35</v>
      </c>
      <c r="E26" s="14">
        <v>-50</v>
      </c>
      <c r="F26" s="15">
        <v>0</v>
      </c>
      <c r="G26" s="15"/>
      <c r="H26" s="15"/>
      <c r="I26" s="15"/>
      <c r="J26" s="15"/>
      <c r="K26" s="15"/>
      <c r="L26" s="15"/>
      <c r="M26" s="15"/>
      <c r="N26" s="15"/>
      <c r="O26" s="15">
        <v>0</v>
      </c>
      <c r="P26" s="15"/>
      <c r="Q26" s="15"/>
      <c r="R26" s="15"/>
      <c r="S26" s="15">
        <v>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>
        <v>0</v>
      </c>
      <c r="AE26" s="15"/>
      <c r="AF26" s="15"/>
      <c r="AG26" s="15">
        <v>0</v>
      </c>
      <c r="AH26" s="15"/>
      <c r="AI26" s="15"/>
      <c r="AJ26" s="15"/>
      <c r="AK26" s="15"/>
      <c r="AL26" s="15"/>
      <c r="AM26" s="15"/>
      <c r="AN26" s="15"/>
      <c r="AO26" s="15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11505</v>
      </c>
      <c r="B27" s="13">
        <v>264804</v>
      </c>
      <c r="C27" s="14" t="s">
        <v>33</v>
      </c>
      <c r="D27" s="14" t="s">
        <v>36</v>
      </c>
      <c r="E27" s="14">
        <v>-10</v>
      </c>
      <c r="F27" s="15">
        <v>0</v>
      </c>
      <c r="G27" s="15"/>
      <c r="H27" s="15"/>
      <c r="I27" s="15"/>
      <c r="J27" s="15"/>
      <c r="K27" s="15"/>
      <c r="L27" s="15"/>
      <c r="M27" s="15"/>
      <c r="N27" s="15"/>
      <c r="O27" s="15">
        <v>0</v>
      </c>
      <c r="P27" s="15"/>
      <c r="Q27" s="15"/>
      <c r="R27" s="15"/>
      <c r="S27" s="15">
        <v>0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0</v>
      </c>
      <c r="AE27" s="15"/>
      <c r="AF27" s="15"/>
      <c r="AG27" s="15">
        <v>0</v>
      </c>
      <c r="AH27" s="15"/>
      <c r="AI27" s="15"/>
      <c r="AJ27" s="15"/>
      <c r="AK27" s="15"/>
      <c r="AL27" s="15"/>
      <c r="AM27" s="15"/>
      <c r="AN27" s="15"/>
      <c r="AO27" s="15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37</v>
      </c>
      <c r="E29">
        <f>SUMIF($E$6:$E$27,"&gt;0")</f>
        <v>1000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38</v>
      </c>
      <c r="F30" s="17">
        <f>SUM($F$7:$F$27)</f>
        <v>0</v>
      </c>
      <c r="G30" s="17">
        <f>SUM($G$7:$G$27)</f>
        <v>170</v>
      </c>
      <c r="H30" s="17">
        <f>SUM($H$7:$H$27)</f>
        <v>120</v>
      </c>
      <c r="I30" s="17">
        <f>SUM($I$7:$I$27)</f>
        <v>140</v>
      </c>
      <c r="J30" s="17">
        <f>SUM($J$7:$J$27)</f>
        <v>260</v>
      </c>
      <c r="K30" s="17">
        <f>SUM($K$7:$K$27)</f>
        <v>270</v>
      </c>
      <c r="L30" s="17">
        <f>SUM($L$7:$L$27)</f>
        <v>110</v>
      </c>
      <c r="M30" s="17">
        <f>SUM($M$7:$M$27)</f>
        <v>160</v>
      </c>
      <c r="N30" s="17">
        <f>SUM($N$7:$N$27)</f>
        <v>130</v>
      </c>
      <c r="O30" s="17">
        <f>SUM($O$7:$O$27)</f>
        <v>0</v>
      </c>
      <c r="P30" s="17">
        <f>SUM($P$7:$P$27)</f>
        <v>120</v>
      </c>
      <c r="Q30" s="17">
        <f>SUM($Q$7:$Q$27)</f>
        <v>110</v>
      </c>
      <c r="R30" s="17">
        <f>SUM($R$7:$R$27)</f>
        <v>250</v>
      </c>
      <c r="S30" s="17">
        <f>SUM($S$7:$S$27)</f>
        <v>0</v>
      </c>
      <c r="T30" s="17">
        <f>SUM($T$7:$T$27)</f>
        <v>280</v>
      </c>
      <c r="U30" s="17">
        <f>SUM($U$7:$U$27)</f>
        <v>300</v>
      </c>
      <c r="V30" s="17">
        <f>SUM($V$7:$V$27)</f>
        <v>290</v>
      </c>
      <c r="W30" s="17">
        <f>SUM($W$7:$W$27)</f>
        <v>150</v>
      </c>
      <c r="X30" s="17">
        <f>SUM($X$7:$X$27)</f>
        <v>240</v>
      </c>
      <c r="Y30" s="17">
        <f>SUM($Y$7:$Y$27)</f>
        <v>150</v>
      </c>
      <c r="Z30" s="17">
        <f>SUM($Z$7:$Z$27)</f>
        <v>140</v>
      </c>
      <c r="AA30" s="17">
        <f>SUM($AA$7:$AA$27)</f>
        <v>230</v>
      </c>
      <c r="AB30" s="17">
        <f>SUM($AB$7:$AB$27)</f>
        <v>250</v>
      </c>
      <c r="AC30" s="17">
        <f>SUM($AC$7:$AC$27)</f>
        <v>240</v>
      </c>
      <c r="AD30" s="17">
        <f>SUM($AD$7:$AD$27)</f>
        <v>0</v>
      </c>
      <c r="AE30" s="17">
        <f>SUM($AE$7:$AE$27)</f>
        <v>280</v>
      </c>
      <c r="AF30" s="17">
        <f>SUM($AF$7:$AF$27)</f>
        <v>300</v>
      </c>
      <c r="AG30" s="17">
        <f>SUM($AG$7:$AG$27)</f>
        <v>0</v>
      </c>
      <c r="AH30" s="17">
        <f>SUM($AH$7:$AH$27)</f>
        <v>160</v>
      </c>
      <c r="AI30" s="17">
        <f>SUM($AI$7:$AI$27)</f>
        <v>270</v>
      </c>
      <c r="AJ30" s="17">
        <f>SUM($AJ$7:$AJ$27)</f>
        <v>170</v>
      </c>
      <c r="AK30" s="17">
        <f>SUM($AK$7:$AK$27)</f>
        <v>170</v>
      </c>
      <c r="AL30" s="17">
        <f>SUM($AL$7:$AL$27)</f>
        <v>280</v>
      </c>
      <c r="AM30" s="17">
        <f>SUM($AM$7:$AM$27)</f>
        <v>150</v>
      </c>
      <c r="AN30" s="17">
        <f>SUM($AN$7:$AN$27)</f>
        <v>170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4:78" ht="12.75">
      <c r="D31" t="s">
        <v>40</v>
      </c>
      <c r="E31" t="s">
        <v>41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N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AN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AN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AN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AN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AN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AN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AN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AN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AN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AN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AN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AN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AN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AN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AN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AN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AN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AN25">
    <cfRule type="cellIs" priority="37" dxfId="5" operator="lessThan" stopIfTrue="1">
      <formula>$E$25</formula>
    </cfRule>
    <cfRule type="cellIs" priority="38" dxfId="5" operator="greaterThan" stopIfTrue="1">
      <formula>0</formula>
    </cfRule>
  </conditionalFormatting>
  <conditionalFormatting sqref="E26:AN26">
    <cfRule type="cellIs" priority="39" dxfId="5" operator="lessThan" stopIfTrue="1">
      <formula>$E$26</formula>
    </cfRule>
    <cfRule type="cellIs" priority="40" dxfId="5" operator="greaterThan" stopIfTrue="1">
      <formula>0</formula>
    </cfRule>
  </conditionalFormatting>
  <conditionalFormatting sqref="E27:AN27">
    <cfRule type="cellIs" priority="41" dxfId="5" operator="lessThan" stopIfTrue="1">
      <formula>$E$27</formula>
    </cfRule>
  </conditionalFormatting>
  <conditionalFormatting sqref="E27:AN27">
    <cfRule type="cellIs" priority="42" dxfId="5" operator="greaterThan" stopIfTrue="1">
      <formula>0</formula>
    </cfRule>
  </conditionalFormatting>
  <conditionalFormatting sqref="C30:AN30">
    <cfRule type="cellIs" priority="43" dxfId="4" operator="equal" stopIfTrue="1">
      <formula>$D$32</formula>
    </cfRule>
  </conditionalFormatting>
  <conditionalFormatting sqref="C30:AN30">
    <cfRule type="cellIs" priority="44" dxfId="3" operator="equal" stopIfTrue="1">
      <formula>$D$33</formula>
    </cfRule>
  </conditionalFormatting>
  <conditionalFormatting sqref="C30:AN30">
    <cfRule type="cellIs" priority="45" dxfId="2" operator="equal" stopIfTrue="1">
      <formula>$D$34</formula>
    </cfRule>
  </conditionalFormatting>
  <conditionalFormatting sqref="C30:AN30">
    <cfRule type="cellIs" priority="46" dxfId="1" operator="equal" stopIfTrue="1">
      <formula>$D$35</formula>
    </cfRule>
  </conditionalFormatting>
  <conditionalFormatting sqref="C30:AN30">
    <cfRule type="cellIs" priority="47" dxfId="0" operator="equal" stopIfTrue="1">
      <formula>$D$36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46</v>
      </c>
    </row>
    <row r="6" spans="1:4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1179</v>
      </c>
      <c r="G6" s="1">
        <v>1281</v>
      </c>
      <c r="H6" s="1">
        <v>1414</v>
      </c>
      <c r="I6" s="1">
        <v>1423</v>
      </c>
      <c r="J6" s="1">
        <v>1426</v>
      </c>
      <c r="K6" s="1">
        <v>1459</v>
      </c>
      <c r="L6" s="1">
        <v>1460</v>
      </c>
      <c r="M6" s="1">
        <v>1494</v>
      </c>
      <c r="N6" s="1">
        <v>1495</v>
      </c>
      <c r="O6" s="1">
        <v>1496</v>
      </c>
      <c r="P6" s="1">
        <v>1536</v>
      </c>
      <c r="Q6" s="1">
        <v>1537</v>
      </c>
      <c r="R6" s="1">
        <v>1549</v>
      </c>
      <c r="S6" s="1">
        <v>1553</v>
      </c>
      <c r="T6" s="1">
        <v>1629</v>
      </c>
      <c r="U6" s="1">
        <v>1760</v>
      </c>
      <c r="V6" s="1">
        <v>1762</v>
      </c>
      <c r="W6" s="1">
        <v>1763</v>
      </c>
      <c r="X6" s="1">
        <v>1784</v>
      </c>
      <c r="Y6" s="1">
        <v>1785</v>
      </c>
      <c r="Z6" s="1">
        <v>1829</v>
      </c>
      <c r="AA6" s="1">
        <v>1860</v>
      </c>
      <c r="AB6" s="1">
        <v>1862</v>
      </c>
      <c r="AC6" s="1">
        <v>1940</v>
      </c>
      <c r="AD6" s="1">
        <v>1942</v>
      </c>
      <c r="AE6" s="1">
        <v>1970</v>
      </c>
      <c r="AF6" s="1">
        <v>1972</v>
      </c>
      <c r="AG6" s="1">
        <v>2002</v>
      </c>
      <c r="AH6" s="1">
        <v>2019</v>
      </c>
      <c r="AI6" s="1">
        <v>2029</v>
      </c>
      <c r="AJ6" s="1">
        <v>2038</v>
      </c>
      <c r="AK6" s="1">
        <v>2047</v>
      </c>
      <c r="AL6" s="1">
        <v>2069</v>
      </c>
      <c r="AM6" s="1">
        <v>2073</v>
      </c>
      <c r="AN6" s="1">
        <v>2124</v>
      </c>
    </row>
    <row r="7" spans="1:78" ht="12.75">
      <c r="A7" s="13">
        <v>11505</v>
      </c>
      <c r="B7" s="13">
        <v>264764</v>
      </c>
      <c r="C7" s="12" t="s">
        <v>14</v>
      </c>
      <c r="D7" s="3" t="s">
        <v>15</v>
      </c>
      <c r="E7" s="3">
        <v>80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11505</v>
      </c>
      <c r="B8" s="13">
        <v>264767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11505</v>
      </c>
      <c r="B9" s="13">
        <v>264768</v>
      </c>
      <c r="C9" s="3" t="s">
        <v>14</v>
      </c>
      <c r="D9" s="3" t="s">
        <v>17</v>
      </c>
      <c r="E9" s="3">
        <v>30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11505</v>
      </c>
      <c r="B10" s="13">
        <v>264771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11505</v>
      </c>
      <c r="B11" s="13">
        <v>264772</v>
      </c>
      <c r="C11" s="3" t="s">
        <v>14</v>
      </c>
      <c r="D11" s="3" t="s">
        <v>19</v>
      </c>
      <c r="E11" s="3">
        <v>80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11505</v>
      </c>
      <c r="B12" s="13">
        <v>264775</v>
      </c>
      <c r="C12" s="3" t="s">
        <v>14</v>
      </c>
      <c r="D12" s="3" t="s">
        <v>20</v>
      </c>
      <c r="E12" s="3">
        <v>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11505</v>
      </c>
      <c r="B13" s="13">
        <v>264776</v>
      </c>
      <c r="C13" s="3" t="s">
        <v>14</v>
      </c>
      <c r="D13" s="3" t="s">
        <v>21</v>
      </c>
      <c r="E13" s="3">
        <v>80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11505</v>
      </c>
      <c r="B14" s="13">
        <v>264779</v>
      </c>
      <c r="C14" s="3" t="s">
        <v>14</v>
      </c>
      <c r="D14" s="3" t="s">
        <v>22</v>
      </c>
      <c r="E14" s="3">
        <v>80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11505</v>
      </c>
      <c r="B15" s="13">
        <v>264780</v>
      </c>
      <c r="C15" s="3" t="s">
        <v>14</v>
      </c>
      <c r="D15" s="3" t="s">
        <v>23</v>
      </c>
      <c r="E15" s="3">
        <v>60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11505</v>
      </c>
      <c r="B16" s="13">
        <v>264783</v>
      </c>
      <c r="C16" s="3" t="s">
        <v>14</v>
      </c>
      <c r="D16" s="3" t="s">
        <v>24</v>
      </c>
      <c r="E16" s="3">
        <v>60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11505</v>
      </c>
      <c r="B17" s="13">
        <v>264784</v>
      </c>
      <c r="C17" s="3" t="s">
        <v>14</v>
      </c>
      <c r="D17" s="3" t="s">
        <v>25</v>
      </c>
      <c r="E17" s="3">
        <v>60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11505</v>
      </c>
      <c r="B18" s="13">
        <v>264787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11505</v>
      </c>
      <c r="B19" s="13">
        <v>264788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11505</v>
      </c>
      <c r="B20" s="13">
        <v>264791</v>
      </c>
      <c r="C20" s="3" t="s">
        <v>14</v>
      </c>
      <c r="D20" s="3" t="s">
        <v>28</v>
      </c>
      <c r="E20" s="3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11505</v>
      </c>
      <c r="B21" s="13">
        <v>264792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11505</v>
      </c>
      <c r="B22" s="13">
        <v>264795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11505</v>
      </c>
      <c r="B23" s="13">
        <v>264796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11505</v>
      </c>
      <c r="B24" s="13">
        <v>264799</v>
      </c>
      <c r="C24" s="3" t="s">
        <v>14</v>
      </c>
      <c r="D24" s="3" t="s">
        <v>32</v>
      </c>
      <c r="E24" s="3">
        <v>20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11505</v>
      </c>
      <c r="B25" s="13">
        <v>264800</v>
      </c>
      <c r="C25" s="14" t="s">
        <v>33</v>
      </c>
      <c r="D25" s="14" t="s">
        <v>34</v>
      </c>
      <c r="E25" s="14">
        <v>-50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11505</v>
      </c>
      <c r="B26" s="13">
        <v>264803</v>
      </c>
      <c r="C26" s="16" t="s">
        <v>33</v>
      </c>
      <c r="D26" s="14" t="s">
        <v>35</v>
      </c>
      <c r="E26" s="14">
        <v>-50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11505</v>
      </c>
      <c r="B27" s="13">
        <v>264804</v>
      </c>
      <c r="C27" s="14" t="s">
        <v>33</v>
      </c>
      <c r="D27" s="14" t="s">
        <v>36</v>
      </c>
      <c r="E27" s="14">
        <v>-10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37</v>
      </c>
      <c r="E29">
        <f>SUMIF($E$6:$E$27,"&gt;0")</f>
        <v>1000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38</v>
      </c>
      <c r="F30" s="17">
        <f>SUM($F$7:$F$27)</f>
        <v>0</v>
      </c>
      <c r="G30" s="17">
        <f>SUM($G$7:$G$27)</f>
        <v>0</v>
      </c>
      <c r="H30" s="17">
        <f>SUM($H$7:$H$27)</f>
        <v>0</v>
      </c>
      <c r="I30" s="17">
        <f>SUM($I$7:$I$27)</f>
        <v>0</v>
      </c>
      <c r="J30" s="17">
        <f>SUM($J$7:$J$27)</f>
        <v>0</v>
      </c>
      <c r="K30" s="17">
        <f>SUM($K$7:$K$27)</f>
        <v>0</v>
      </c>
      <c r="L30" s="17">
        <f>SUM($L$7:$L$27)</f>
        <v>0</v>
      </c>
      <c r="M30" s="17">
        <f>SUM($M$7:$M$27)</f>
        <v>0</v>
      </c>
      <c r="N30" s="17">
        <f>SUM($N$7:$N$27)</f>
        <v>0</v>
      </c>
      <c r="O30" s="17">
        <f>SUM($O$7:$O$27)</f>
        <v>0</v>
      </c>
      <c r="P30" s="17">
        <f>SUM($P$7:$P$27)</f>
        <v>0</v>
      </c>
      <c r="Q30" s="17">
        <f>SUM($Q$7:$Q$27)</f>
        <v>0</v>
      </c>
      <c r="R30" s="17">
        <f>SUM($R$7:$R$27)</f>
        <v>0</v>
      </c>
      <c r="S30" s="17">
        <f>SUM($S$7:$S$27)</f>
        <v>0</v>
      </c>
      <c r="T30" s="17">
        <f>SUM($T$7:$T$27)</f>
        <v>0</v>
      </c>
      <c r="U30" s="17">
        <f>SUM($U$7:$U$27)</f>
        <v>0</v>
      </c>
      <c r="V30" s="17">
        <f>SUM($V$7:$V$27)</f>
        <v>0</v>
      </c>
      <c r="W30" s="17">
        <f>SUM($W$7:$W$27)</f>
        <v>0</v>
      </c>
      <c r="X30" s="17">
        <f>SUM($X$7:$X$27)</f>
        <v>0</v>
      </c>
      <c r="Y30" s="17">
        <f>SUM($Y$7:$Y$27)</f>
        <v>0</v>
      </c>
      <c r="Z30" s="17">
        <f>SUM($Z$7:$Z$27)</f>
        <v>0</v>
      </c>
      <c r="AA30" s="17">
        <f>SUM($AA$7:$AA$27)</f>
        <v>0</v>
      </c>
      <c r="AB30" s="17">
        <f>SUM($AB$7:$AB$27)</f>
        <v>0</v>
      </c>
      <c r="AC30" s="17">
        <f>SUM($AC$7:$AC$27)</f>
        <v>0</v>
      </c>
      <c r="AD30" s="17">
        <f>SUM($AD$7:$AD$27)</f>
        <v>0</v>
      </c>
      <c r="AE30" s="17">
        <f>SUM($AE$7:$AE$27)</f>
        <v>0</v>
      </c>
      <c r="AF30" s="17">
        <f>SUM($AF$7:$AF$27)</f>
        <v>0</v>
      </c>
      <c r="AG30" s="17">
        <f>SUM($AG$7:$AG$27)</f>
        <v>0</v>
      </c>
      <c r="AH30" s="17">
        <f>SUM($AH$7:$AH$27)</f>
        <v>0</v>
      </c>
      <c r="AI30" s="17">
        <f>SUM($AI$7:$AI$27)</f>
        <v>0</v>
      </c>
      <c r="AJ30" s="17">
        <f>SUM($AJ$7:$AJ$27)</f>
        <v>0</v>
      </c>
      <c r="AK30" s="17">
        <f>SUM($AK$7:$AK$27)</f>
        <v>0</v>
      </c>
      <c r="AL30" s="17">
        <f>SUM($AL$7:$AL$27)</f>
        <v>0</v>
      </c>
      <c r="AM30" s="17">
        <f>SUM($AM$7:$AM$27)</f>
        <v>0</v>
      </c>
      <c r="AN30" s="17">
        <f>SUM($AN$7:$AN$27)</f>
        <v>0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4:78" ht="12.75">
      <c r="D31" t="s">
        <v>40</v>
      </c>
      <c r="E31" t="s">
        <v>41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N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AN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AN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AN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AN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AN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AN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AN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AN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AN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AN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AN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AN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AN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AN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AN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AN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AN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AN25">
    <cfRule type="cellIs" priority="37" dxfId="5" operator="lessThan" stopIfTrue="1">
      <formula>$E$25</formula>
    </cfRule>
    <cfRule type="cellIs" priority="38" dxfId="5" operator="greaterThan" stopIfTrue="1">
      <formula>0</formula>
    </cfRule>
  </conditionalFormatting>
  <conditionalFormatting sqref="E26:AN26">
    <cfRule type="cellIs" priority="39" dxfId="5" operator="lessThan" stopIfTrue="1">
      <formula>$E$26</formula>
    </cfRule>
    <cfRule type="cellIs" priority="40" dxfId="5" operator="greaterThan" stopIfTrue="1">
      <formula>0</formula>
    </cfRule>
  </conditionalFormatting>
  <conditionalFormatting sqref="E27:AN27">
    <cfRule type="cellIs" priority="41" dxfId="5" operator="lessThan" stopIfTrue="1">
      <formula>$E$27</formula>
    </cfRule>
  </conditionalFormatting>
  <conditionalFormatting sqref="E27:AN27">
    <cfRule type="cellIs" priority="42" dxfId="5" operator="greaterThan" stopIfTrue="1">
      <formula>0</formula>
    </cfRule>
  </conditionalFormatting>
  <conditionalFormatting sqref="C30:AN30">
    <cfRule type="cellIs" priority="43" dxfId="4" operator="equal" stopIfTrue="1">
      <formula>$D$32</formula>
    </cfRule>
  </conditionalFormatting>
  <conditionalFormatting sqref="C30:AN30">
    <cfRule type="cellIs" priority="44" dxfId="3" operator="equal" stopIfTrue="1">
      <formula>$D$33</formula>
    </cfRule>
  </conditionalFormatting>
  <conditionalFormatting sqref="C30:AN30">
    <cfRule type="cellIs" priority="45" dxfId="2" operator="equal" stopIfTrue="1">
      <formula>$D$34</formula>
    </cfRule>
  </conditionalFormatting>
  <conditionalFormatting sqref="C30:AN30">
    <cfRule type="cellIs" priority="46" dxfId="1" operator="equal" stopIfTrue="1">
      <formula>$D$35</formula>
    </cfRule>
  </conditionalFormatting>
  <conditionalFormatting sqref="C30:AN30">
    <cfRule type="cellIs" priority="47" dxfId="0" operator="equal" stopIfTrue="1">
      <formula>$D$36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46</v>
      </c>
    </row>
    <row r="6" spans="1:4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1179</v>
      </c>
      <c r="G6" s="1">
        <v>1281</v>
      </c>
      <c r="H6" s="1">
        <v>1414</v>
      </c>
      <c r="I6" s="1">
        <v>1423</v>
      </c>
      <c r="J6" s="1">
        <v>1426</v>
      </c>
      <c r="K6" s="1">
        <v>1459</v>
      </c>
      <c r="L6" s="1">
        <v>1460</v>
      </c>
      <c r="M6" s="1">
        <v>1494</v>
      </c>
      <c r="N6" s="1">
        <v>1495</v>
      </c>
      <c r="O6" s="1">
        <v>1496</v>
      </c>
      <c r="P6" s="1">
        <v>1536</v>
      </c>
      <c r="Q6" s="1">
        <v>1537</v>
      </c>
      <c r="R6" s="1">
        <v>1549</v>
      </c>
      <c r="S6" s="1">
        <v>1553</v>
      </c>
      <c r="T6" s="1">
        <v>1629</v>
      </c>
      <c r="U6" s="1">
        <v>1760</v>
      </c>
      <c r="V6" s="1">
        <v>1762</v>
      </c>
      <c r="W6" s="1">
        <v>1763</v>
      </c>
      <c r="X6" s="1">
        <v>1784</v>
      </c>
      <c r="Y6" s="1">
        <v>1785</v>
      </c>
      <c r="Z6" s="1">
        <v>1829</v>
      </c>
      <c r="AA6" s="1">
        <v>1860</v>
      </c>
      <c r="AB6" s="1">
        <v>1862</v>
      </c>
      <c r="AC6" s="1">
        <v>1940</v>
      </c>
      <c r="AD6" s="1">
        <v>1942</v>
      </c>
      <c r="AE6" s="1">
        <v>1970</v>
      </c>
      <c r="AF6" s="1">
        <v>1972</v>
      </c>
      <c r="AG6" s="1">
        <v>2002</v>
      </c>
      <c r="AH6" s="1">
        <v>2019</v>
      </c>
      <c r="AI6" s="1">
        <v>2029</v>
      </c>
      <c r="AJ6" s="1">
        <v>2038</v>
      </c>
      <c r="AK6" s="1">
        <v>2047</v>
      </c>
      <c r="AL6" s="1">
        <v>2069</v>
      </c>
      <c r="AM6" s="1">
        <v>2073</v>
      </c>
      <c r="AN6" s="1">
        <v>2124</v>
      </c>
    </row>
    <row r="7" spans="1:78" ht="12.75">
      <c r="A7" s="13">
        <v>11505</v>
      </c>
      <c r="B7" s="13">
        <v>264764</v>
      </c>
      <c r="C7" s="12" t="s">
        <v>14</v>
      </c>
      <c r="D7" s="3" t="s">
        <v>15</v>
      </c>
      <c r="E7" s="3">
        <v>80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11505</v>
      </c>
      <c r="B8" s="13">
        <v>264767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11505</v>
      </c>
      <c r="B9" s="13">
        <v>264768</v>
      </c>
      <c r="C9" s="3" t="s">
        <v>14</v>
      </c>
      <c r="D9" s="3" t="s">
        <v>17</v>
      </c>
      <c r="E9" s="3">
        <v>30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11505</v>
      </c>
      <c r="B10" s="13">
        <v>264771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11505</v>
      </c>
      <c r="B11" s="13">
        <v>264772</v>
      </c>
      <c r="C11" s="3" t="s">
        <v>14</v>
      </c>
      <c r="D11" s="3" t="s">
        <v>19</v>
      </c>
      <c r="E11" s="3">
        <v>80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11505</v>
      </c>
      <c r="B12" s="13">
        <v>264775</v>
      </c>
      <c r="C12" s="3" t="s">
        <v>14</v>
      </c>
      <c r="D12" s="3" t="s">
        <v>20</v>
      </c>
      <c r="E12" s="3">
        <v>80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11505</v>
      </c>
      <c r="B13" s="13">
        <v>264776</v>
      </c>
      <c r="C13" s="3" t="s">
        <v>14</v>
      </c>
      <c r="D13" s="3" t="s">
        <v>21</v>
      </c>
      <c r="E13" s="3">
        <v>80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11505</v>
      </c>
      <c r="B14" s="13">
        <v>264779</v>
      </c>
      <c r="C14" s="3" t="s">
        <v>14</v>
      </c>
      <c r="D14" s="3" t="s">
        <v>22</v>
      </c>
      <c r="E14" s="3">
        <v>80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11505</v>
      </c>
      <c r="B15" s="13">
        <v>264780</v>
      </c>
      <c r="C15" s="3" t="s">
        <v>14</v>
      </c>
      <c r="D15" s="3" t="s">
        <v>23</v>
      </c>
      <c r="E15" s="3">
        <v>60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11505</v>
      </c>
      <c r="B16" s="13">
        <v>264783</v>
      </c>
      <c r="C16" s="3" t="s">
        <v>14</v>
      </c>
      <c r="D16" s="3" t="s">
        <v>24</v>
      </c>
      <c r="E16" s="3">
        <v>60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11505</v>
      </c>
      <c r="B17" s="13">
        <v>264784</v>
      </c>
      <c r="C17" s="3" t="s">
        <v>14</v>
      </c>
      <c r="D17" s="3" t="s">
        <v>25</v>
      </c>
      <c r="E17" s="3">
        <v>60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11505</v>
      </c>
      <c r="B18" s="13">
        <v>264787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11505</v>
      </c>
      <c r="B19" s="13">
        <v>264788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11505</v>
      </c>
      <c r="B20" s="13">
        <v>264791</v>
      </c>
      <c r="C20" s="3" t="s">
        <v>14</v>
      </c>
      <c r="D20" s="3" t="s">
        <v>28</v>
      </c>
      <c r="E20" s="3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11505</v>
      </c>
      <c r="B21" s="13">
        <v>264792</v>
      </c>
      <c r="C21" s="3" t="s">
        <v>14</v>
      </c>
      <c r="D21" s="3" t="s">
        <v>29</v>
      </c>
      <c r="E21" s="3">
        <v>20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11505</v>
      </c>
      <c r="B22" s="13">
        <v>264795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11505</v>
      </c>
      <c r="B23" s="13">
        <v>264796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11505</v>
      </c>
      <c r="B24" s="13">
        <v>264799</v>
      </c>
      <c r="C24" s="3" t="s">
        <v>14</v>
      </c>
      <c r="D24" s="3" t="s">
        <v>32</v>
      </c>
      <c r="E24" s="3">
        <v>20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11505</v>
      </c>
      <c r="B25" s="13">
        <v>264800</v>
      </c>
      <c r="C25" s="14" t="s">
        <v>33</v>
      </c>
      <c r="D25" s="14" t="s">
        <v>34</v>
      </c>
      <c r="E25" s="14">
        <v>-50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11505</v>
      </c>
      <c r="B26" s="13">
        <v>264803</v>
      </c>
      <c r="C26" s="16" t="s">
        <v>33</v>
      </c>
      <c r="D26" s="14" t="s">
        <v>35</v>
      </c>
      <c r="E26" s="14">
        <v>-50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11505</v>
      </c>
      <c r="B27" s="13">
        <v>264804</v>
      </c>
      <c r="C27" s="14" t="s">
        <v>33</v>
      </c>
      <c r="D27" s="14" t="s">
        <v>36</v>
      </c>
      <c r="E27" s="14">
        <v>-10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37</v>
      </c>
      <c r="E29">
        <f>SUMIF($E$6:$E$27,"&gt;0")</f>
        <v>1000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38</v>
      </c>
      <c r="F30" s="17">
        <f>SUM($F$7:$F$27)</f>
        <v>0</v>
      </c>
      <c r="G30" s="17">
        <f>SUM($G$7:$G$27)</f>
        <v>0</v>
      </c>
      <c r="H30" s="17">
        <f>SUM($H$7:$H$27)</f>
        <v>0</v>
      </c>
      <c r="I30" s="17">
        <f>SUM($I$7:$I$27)</f>
        <v>0</v>
      </c>
      <c r="J30" s="17">
        <f>SUM($J$7:$J$27)</f>
        <v>0</v>
      </c>
      <c r="K30" s="17">
        <f>SUM($K$7:$K$27)</f>
        <v>0</v>
      </c>
      <c r="L30" s="17">
        <f>SUM($L$7:$L$27)</f>
        <v>0</v>
      </c>
      <c r="M30" s="17">
        <f>SUM($M$7:$M$27)</f>
        <v>0</v>
      </c>
      <c r="N30" s="17">
        <f>SUM($N$7:$N$27)</f>
        <v>0</v>
      </c>
      <c r="O30" s="17">
        <f>SUM($O$7:$O$27)</f>
        <v>0</v>
      </c>
      <c r="P30" s="17">
        <f>SUM($P$7:$P$27)</f>
        <v>0</v>
      </c>
      <c r="Q30" s="17">
        <f>SUM($Q$7:$Q$27)</f>
        <v>0</v>
      </c>
      <c r="R30" s="17">
        <f>SUM($R$7:$R$27)</f>
        <v>0</v>
      </c>
      <c r="S30" s="17">
        <f>SUM($S$7:$S$27)</f>
        <v>0</v>
      </c>
      <c r="T30" s="17">
        <f>SUM($T$7:$T$27)</f>
        <v>0</v>
      </c>
      <c r="U30" s="17">
        <f>SUM($U$7:$U$27)</f>
        <v>0</v>
      </c>
      <c r="V30" s="17">
        <f>SUM($V$7:$V$27)</f>
        <v>0</v>
      </c>
      <c r="W30" s="17">
        <f>SUM($W$7:$W$27)</f>
        <v>0</v>
      </c>
      <c r="X30" s="17">
        <f>SUM($X$7:$X$27)</f>
        <v>0</v>
      </c>
      <c r="Y30" s="17">
        <f>SUM($Y$7:$Y$27)</f>
        <v>0</v>
      </c>
      <c r="Z30" s="17">
        <f>SUM($Z$7:$Z$27)</f>
        <v>0</v>
      </c>
      <c r="AA30" s="17">
        <f>SUM($AA$7:$AA$27)</f>
        <v>0</v>
      </c>
      <c r="AB30" s="17">
        <f>SUM($AB$7:$AB$27)</f>
        <v>0</v>
      </c>
      <c r="AC30" s="17">
        <f>SUM($AC$7:$AC$27)</f>
        <v>0</v>
      </c>
      <c r="AD30" s="17">
        <f>SUM($AD$7:$AD$27)</f>
        <v>0</v>
      </c>
      <c r="AE30" s="17">
        <f>SUM($AE$7:$AE$27)</f>
        <v>0</v>
      </c>
      <c r="AF30" s="17">
        <f>SUM($AF$7:$AF$27)</f>
        <v>0</v>
      </c>
      <c r="AG30" s="17">
        <f>SUM($AG$7:$AG$27)</f>
        <v>0</v>
      </c>
      <c r="AH30" s="17">
        <f>SUM($AH$7:$AH$27)</f>
        <v>0</v>
      </c>
      <c r="AI30" s="17">
        <f>SUM($AI$7:$AI$27)</f>
        <v>0</v>
      </c>
      <c r="AJ30" s="17">
        <f>SUM($AJ$7:$AJ$27)</f>
        <v>0</v>
      </c>
      <c r="AK30" s="17">
        <f>SUM($AK$7:$AK$27)</f>
        <v>0</v>
      </c>
      <c r="AL30" s="17">
        <f>SUM($AL$7:$AL$27)</f>
        <v>0</v>
      </c>
      <c r="AM30" s="17">
        <f>SUM($AM$7:$AM$27)</f>
        <v>0</v>
      </c>
      <c r="AN30" s="17">
        <f>SUM($AN$7:$AN$27)</f>
        <v>0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4:78" ht="12.75">
      <c r="D31" t="s">
        <v>40</v>
      </c>
      <c r="E31" t="s">
        <v>41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N7">
    <cfRule type="cellIs" priority="1" dxfId="5" operator="greaterThan" stopIfTrue="1">
      <formula>$E$7</formula>
    </cfRule>
    <cfRule type="cellIs" priority="2" dxfId="11" operator="equal" stopIfTrue="1">
      <formula>""</formula>
    </cfRule>
  </conditionalFormatting>
  <conditionalFormatting sqref="E8:AN8">
    <cfRule type="cellIs" priority="3" dxfId="5" operator="greaterThan" stopIfTrue="1">
      <formula>$E$8</formula>
    </cfRule>
    <cfRule type="cellIs" priority="4" dxfId="11" operator="equal" stopIfTrue="1">
      <formula>""</formula>
    </cfRule>
  </conditionalFormatting>
  <conditionalFormatting sqref="E9:AN9">
    <cfRule type="cellIs" priority="5" dxfId="5" operator="greaterThan" stopIfTrue="1">
      <formula>$E$9</formula>
    </cfRule>
    <cfRule type="cellIs" priority="6" dxfId="11" operator="equal" stopIfTrue="1">
      <formula>""</formula>
    </cfRule>
  </conditionalFormatting>
  <conditionalFormatting sqref="E10:AN10">
    <cfRule type="cellIs" priority="7" dxfId="5" operator="greaterThan" stopIfTrue="1">
      <formula>$E$10</formula>
    </cfRule>
    <cfRule type="cellIs" priority="8" dxfId="11" operator="equal" stopIfTrue="1">
      <formula>""</formula>
    </cfRule>
  </conditionalFormatting>
  <conditionalFormatting sqref="E11:AN11">
    <cfRule type="cellIs" priority="9" dxfId="5" operator="greaterThan" stopIfTrue="1">
      <formula>$E$11</formula>
    </cfRule>
    <cfRule type="cellIs" priority="10" dxfId="11" operator="equal" stopIfTrue="1">
      <formula>""</formula>
    </cfRule>
  </conditionalFormatting>
  <conditionalFormatting sqref="E12:AN12">
    <cfRule type="cellIs" priority="11" dxfId="5" operator="greaterThan" stopIfTrue="1">
      <formula>$E$12</formula>
    </cfRule>
    <cfRule type="cellIs" priority="12" dxfId="11" operator="equal" stopIfTrue="1">
      <formula>""</formula>
    </cfRule>
  </conditionalFormatting>
  <conditionalFormatting sqref="E13:AN13">
    <cfRule type="cellIs" priority="13" dxfId="5" operator="greaterThan" stopIfTrue="1">
      <formula>$E$13</formula>
    </cfRule>
    <cfRule type="cellIs" priority="14" dxfId="11" operator="equal" stopIfTrue="1">
      <formula>""</formula>
    </cfRule>
  </conditionalFormatting>
  <conditionalFormatting sqref="E14:AN14">
    <cfRule type="cellIs" priority="15" dxfId="5" operator="greaterThan" stopIfTrue="1">
      <formula>$E$14</formula>
    </cfRule>
    <cfRule type="cellIs" priority="16" dxfId="11" operator="equal" stopIfTrue="1">
      <formula>""</formula>
    </cfRule>
  </conditionalFormatting>
  <conditionalFormatting sqref="E15:AN15">
    <cfRule type="cellIs" priority="17" dxfId="5" operator="greaterThan" stopIfTrue="1">
      <formula>$E$15</formula>
    </cfRule>
    <cfRule type="cellIs" priority="18" dxfId="11" operator="equal" stopIfTrue="1">
      <formula>""</formula>
    </cfRule>
  </conditionalFormatting>
  <conditionalFormatting sqref="E16:AN16">
    <cfRule type="cellIs" priority="19" dxfId="5" operator="greaterThan" stopIfTrue="1">
      <formula>$E$16</formula>
    </cfRule>
    <cfRule type="cellIs" priority="20" dxfId="11" operator="equal" stopIfTrue="1">
      <formula>""</formula>
    </cfRule>
  </conditionalFormatting>
  <conditionalFormatting sqref="E17:AN17">
    <cfRule type="cellIs" priority="21" dxfId="5" operator="greaterThan" stopIfTrue="1">
      <formula>$E$17</formula>
    </cfRule>
    <cfRule type="cellIs" priority="22" dxfId="11" operator="equal" stopIfTrue="1">
      <formula>""</formula>
    </cfRule>
  </conditionalFormatting>
  <conditionalFormatting sqref="E18:AN18">
    <cfRule type="cellIs" priority="23" dxfId="5" operator="greaterThan" stopIfTrue="1">
      <formula>$E$18</formula>
    </cfRule>
    <cfRule type="cellIs" priority="24" dxfId="11" operator="equal" stopIfTrue="1">
      <formula>""</formula>
    </cfRule>
  </conditionalFormatting>
  <conditionalFormatting sqref="E19:AN19">
    <cfRule type="cellIs" priority="25" dxfId="5" operator="greaterThan" stopIfTrue="1">
      <formula>$E$19</formula>
    </cfRule>
    <cfRule type="cellIs" priority="26" dxfId="11" operator="equal" stopIfTrue="1">
      <formula>""</formula>
    </cfRule>
  </conditionalFormatting>
  <conditionalFormatting sqref="E20:AN20">
    <cfRule type="cellIs" priority="27" dxfId="5" operator="greaterThan" stopIfTrue="1">
      <formula>$E$20</formula>
    </cfRule>
    <cfRule type="cellIs" priority="28" dxfId="11" operator="equal" stopIfTrue="1">
      <formula>""</formula>
    </cfRule>
  </conditionalFormatting>
  <conditionalFormatting sqref="E21:AN21">
    <cfRule type="cellIs" priority="29" dxfId="5" operator="greaterThan" stopIfTrue="1">
      <formula>$E$21</formula>
    </cfRule>
    <cfRule type="cellIs" priority="30" dxfId="11" operator="equal" stopIfTrue="1">
      <formula>""</formula>
    </cfRule>
  </conditionalFormatting>
  <conditionalFormatting sqref="E22:AN22">
    <cfRule type="cellIs" priority="31" dxfId="5" operator="greaterThan" stopIfTrue="1">
      <formula>$E$22</formula>
    </cfRule>
    <cfRule type="cellIs" priority="32" dxfId="11" operator="equal" stopIfTrue="1">
      <formula>""</formula>
    </cfRule>
  </conditionalFormatting>
  <conditionalFormatting sqref="E23:AN23">
    <cfRule type="cellIs" priority="33" dxfId="5" operator="greaterThan" stopIfTrue="1">
      <formula>$E$23</formula>
    </cfRule>
    <cfRule type="cellIs" priority="34" dxfId="11" operator="equal" stopIfTrue="1">
      <formula>""</formula>
    </cfRule>
  </conditionalFormatting>
  <conditionalFormatting sqref="E24:AN24">
    <cfRule type="cellIs" priority="35" dxfId="5" operator="greaterThan" stopIfTrue="1">
      <formula>$E$24</formula>
    </cfRule>
    <cfRule type="cellIs" priority="36" dxfId="11" operator="equal" stopIfTrue="1">
      <formula>""</formula>
    </cfRule>
  </conditionalFormatting>
  <conditionalFormatting sqref="E25:AN25">
    <cfRule type="cellIs" priority="37" dxfId="5" operator="lessThan" stopIfTrue="1">
      <formula>$E$25</formula>
    </cfRule>
    <cfRule type="cellIs" priority="38" dxfId="5" operator="greaterThan" stopIfTrue="1">
      <formula>0</formula>
    </cfRule>
  </conditionalFormatting>
  <conditionalFormatting sqref="E26:AN26">
    <cfRule type="cellIs" priority="39" dxfId="5" operator="lessThan" stopIfTrue="1">
      <formula>$E$26</formula>
    </cfRule>
    <cfRule type="cellIs" priority="40" dxfId="5" operator="greaterThan" stopIfTrue="1">
      <formula>0</formula>
    </cfRule>
  </conditionalFormatting>
  <conditionalFormatting sqref="E27:AN27">
    <cfRule type="cellIs" priority="41" dxfId="5" operator="lessThan" stopIfTrue="1">
      <formula>$E$27</formula>
    </cfRule>
  </conditionalFormatting>
  <conditionalFormatting sqref="E27:AN27">
    <cfRule type="cellIs" priority="42" dxfId="5" operator="greaterThan" stopIfTrue="1">
      <formula>0</formula>
    </cfRule>
  </conditionalFormatting>
  <conditionalFormatting sqref="C30:AN30">
    <cfRule type="cellIs" priority="43" dxfId="4" operator="equal" stopIfTrue="1">
      <formula>$D$32</formula>
    </cfRule>
  </conditionalFormatting>
  <conditionalFormatting sqref="C30:AN30">
    <cfRule type="cellIs" priority="44" dxfId="3" operator="equal" stopIfTrue="1">
      <formula>$D$33</formula>
    </cfRule>
  </conditionalFormatting>
  <conditionalFormatting sqref="C30:AN30">
    <cfRule type="cellIs" priority="45" dxfId="2" operator="equal" stopIfTrue="1">
      <formula>$D$34</formula>
    </cfRule>
  </conditionalFormatting>
  <conditionalFormatting sqref="C30:AN30">
    <cfRule type="cellIs" priority="46" dxfId="1" operator="equal" stopIfTrue="1">
      <formula>$D$35</formula>
    </cfRule>
  </conditionalFormatting>
  <conditionalFormatting sqref="C30:AN30">
    <cfRule type="cellIs" priority="47" dxfId="0" operator="equal" stopIfTrue="1">
      <formula>$D$36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wcps</cp:lastModifiedBy>
  <cp:lastPrinted>2002-06-22T17:00:52Z</cp:lastPrinted>
  <dcterms:created xsi:type="dcterms:W3CDTF">2002-05-15T02:32:49Z</dcterms:created>
  <dcterms:modified xsi:type="dcterms:W3CDTF">2015-04-22T19:38:20Z</dcterms:modified>
  <cp:category/>
  <cp:version/>
  <cp:contentType/>
  <cp:contentStatus/>
</cp:coreProperties>
</file>